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7" windowWidth="9410" windowHeight="8090" firstSheet="9" activeTab="12"/>
  </bookViews>
  <sheets>
    <sheet name="januari 2022" sheetId="1" r:id="rId1"/>
    <sheet name="februari 2022" sheetId="2" r:id="rId2"/>
    <sheet name="maart 2022" sheetId="3" r:id="rId3"/>
    <sheet name="april 2022" sheetId="4" r:id="rId4"/>
    <sheet name="mei 2022" sheetId="5" r:id="rId5"/>
    <sheet name="juni 2022" sheetId="6" r:id="rId6"/>
    <sheet name="juli 2022" sheetId="7" r:id="rId7"/>
    <sheet name="augustus 2022" sheetId="8" r:id="rId8"/>
    <sheet name="september 2022" sheetId="9" r:id="rId9"/>
    <sheet name="oktober 2022" sheetId="10" r:id="rId10"/>
    <sheet name="november 2022" sheetId="11" r:id="rId11"/>
    <sheet name="december 2022" sheetId="12" r:id="rId12"/>
    <sheet name="totaal 2022" sheetId="13" r:id="rId13"/>
    <sheet name="optellen totalen" sheetId="14" r:id="rId14"/>
    <sheet name="Sheet1" sheetId="15" r:id="rId15"/>
  </sheet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Nellie</author>
  </authors>
  <commentList>
    <comment ref="K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Opwaartse Druk</t>
        </r>
      </text>
    </comment>
    <comment ref="H5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Rioolheffing 2021</t>
        </r>
      </text>
    </comment>
    <comment ref="M9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Nota 1 2022</t>
        </r>
      </text>
    </comment>
    <comment ref="E3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opwaartse druk</t>
        </r>
      </text>
    </comment>
  </commentList>
</comments>
</file>

<file path=xl/comments10.xml><?xml version="1.0" encoding="utf-8"?>
<comments xmlns="http://schemas.openxmlformats.org/spreadsheetml/2006/main">
  <authors>
    <author>Nellie</author>
  </authors>
  <commentList>
    <comment ref="E5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retour KPN opzeggen </t>
        </r>
      </text>
    </comment>
    <comment ref="M6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autokosten leegruimen kantoor</t>
        </r>
      </text>
    </comment>
    <comment ref="E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retour werkgeld</t>
        </r>
      </text>
    </comment>
    <comment ref="E11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activiteitengeld</t>
        </r>
      </text>
    </comment>
  </commentList>
</comments>
</file>

<file path=xl/comments11.xml><?xml version="1.0" encoding="utf-8"?>
<comments xmlns="http://schemas.openxmlformats.org/spreadsheetml/2006/main">
  <authors>
    <author>Nellie</author>
  </authors>
  <commentList>
    <comment ref="E5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adsl</t>
        </r>
      </text>
    </comment>
    <comment ref="K10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Opwaartse Druk</t>
        </r>
      </text>
    </comment>
    <comment ref="M11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nota 2 (3) 2022</t>
        </r>
      </text>
    </comment>
    <comment ref="E13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activiteitengeld</t>
        </r>
      </text>
    </comment>
  </commentList>
</comments>
</file>

<file path=xl/comments12.xml><?xml version="1.0" encoding="utf-8"?>
<comments xmlns="http://schemas.openxmlformats.org/spreadsheetml/2006/main">
  <authors>
    <author>Nellie</author>
  </authors>
  <commentList>
    <comment ref="M5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rechtnet</t>
        </r>
      </text>
    </comment>
    <comment ref="E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rechtnet</t>
        </r>
      </text>
    </comment>
    <comment ref="E10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dwangsom gemeente</t>
        </r>
      </text>
    </comment>
  </commentList>
</comments>
</file>

<file path=xl/comments2.xml><?xml version="1.0" encoding="utf-8"?>
<comments xmlns="http://schemas.openxmlformats.org/spreadsheetml/2006/main">
  <authors>
    <author>Nellie</author>
  </authors>
  <commentList>
    <comment ref="H16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gemeentelijke heffingen 2022</t>
        </r>
      </text>
    </comment>
  </commentList>
</comments>
</file>

<file path=xl/comments3.xml><?xml version="1.0" encoding="utf-8"?>
<comments xmlns="http://schemas.openxmlformats.org/spreadsheetml/2006/main">
  <authors>
    <author>Nellie</author>
  </authors>
  <commentList>
    <comment ref="E6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nota xs4all</t>
        </r>
      </text>
    </comment>
    <comment ref="C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subsidie Opwaartse Druk</t>
        </r>
      </text>
    </comment>
    <comment ref="E10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</commentList>
</comments>
</file>

<file path=xl/comments4.xml><?xml version="1.0" encoding="utf-8"?>
<comments xmlns="http://schemas.openxmlformats.org/spreadsheetml/2006/main">
  <authors>
    <author>Nellie</author>
  </authors>
  <commentList>
    <comment ref="E11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</commentList>
</comments>
</file>

<file path=xl/comments5.xml><?xml version="1.0" encoding="utf-8"?>
<comments xmlns="http://schemas.openxmlformats.org/spreadsheetml/2006/main">
  <authors>
    <author>Nellie</author>
  </authors>
  <commentList>
    <comment ref="E10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coronacompensatie</t>
        </r>
      </text>
    </comment>
    <comment ref="M12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nota 2 2022</t>
        </r>
      </text>
    </comment>
    <comment ref="M13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retour wegens dubbel betalen</t>
        </r>
      </text>
    </comment>
    <comment ref="K14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Opwaartse Druk</t>
        </r>
      </text>
    </comment>
    <comment ref="E18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</commentList>
</comments>
</file>

<file path=xl/comments6.xml><?xml version="1.0" encoding="utf-8"?>
<comments xmlns="http://schemas.openxmlformats.org/spreadsheetml/2006/main">
  <authors>
    <author>Nellie</author>
  </authors>
  <commentList>
    <comment ref="E8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  <comment ref="K9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kosten ledenvergadering</t>
        </r>
      </text>
    </comment>
    <comment ref="E13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Opwaartse Druk</t>
        </r>
      </text>
    </comment>
  </commentList>
</comments>
</file>

<file path=xl/comments7.xml><?xml version="1.0" encoding="utf-8"?>
<comments xmlns="http://schemas.openxmlformats.org/spreadsheetml/2006/main">
  <authors>
    <author>Nellie</author>
  </authors>
  <commentList>
    <comment ref="E8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retour werkgeld</t>
        </r>
      </text>
    </comment>
    <comment ref="E11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</commentList>
</comments>
</file>

<file path=xl/comments8.xml><?xml version="1.0" encoding="utf-8"?>
<comments xmlns="http://schemas.openxmlformats.org/spreadsheetml/2006/main">
  <authors>
    <author>Nellie</author>
  </authors>
  <commentList>
    <comment ref="E9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</commentList>
</comments>
</file>

<file path=xl/comments9.xml><?xml version="1.0" encoding="utf-8"?>
<comments xmlns="http://schemas.openxmlformats.org/spreadsheetml/2006/main">
  <authors>
    <author>Nellie</author>
  </authors>
  <commentList>
    <comment ref="E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  <comment ref="E8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saldo ASN</t>
        </r>
      </text>
    </comment>
  </commentList>
</comments>
</file>

<file path=xl/sharedStrings.xml><?xml version="1.0" encoding="utf-8"?>
<sst xmlns="http://schemas.openxmlformats.org/spreadsheetml/2006/main" count="216" uniqueCount="59">
  <si>
    <t>Januari</t>
  </si>
  <si>
    <t>volgnr. giro</t>
  </si>
  <si>
    <t>subsidies</t>
  </si>
  <si>
    <t>werkgeld</t>
  </si>
  <si>
    <t>diversen</t>
  </si>
  <si>
    <t>Inkomsten</t>
  </si>
  <si>
    <t>Uitgaven</t>
  </si>
  <si>
    <t>Totaal</t>
  </si>
  <si>
    <t>Februari</t>
  </si>
  <si>
    <t>contributies, donaties</t>
  </si>
  <si>
    <t>activiteiten, projecten</t>
  </si>
  <si>
    <t>Totaal: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</si>
  <si>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</si>
  <si>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</si>
  <si>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</si>
  <si>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</si>
  <si>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</si>
  <si>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</si>
  <si>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</si>
  <si>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</si>
  <si>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</si>
  <si>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</si>
  <si>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Totale inkomsten minus totale uitgaven:</t>
  </si>
  <si>
    <t>ASN</t>
  </si>
  <si>
    <t>Saldo eind min begin</t>
  </si>
  <si>
    <t>Diversen</t>
  </si>
  <si>
    <t>Telefoon Internet</t>
  </si>
  <si>
    <t>telefoon internet</t>
  </si>
  <si>
    <t>huisvesting</t>
  </si>
  <si>
    <t>Maand</t>
  </si>
  <si>
    <t>Optellen totalen</t>
  </si>
  <si>
    <t>Eindsaldo</t>
  </si>
  <si>
    <t>Cl. Raad</t>
  </si>
  <si>
    <t>bankkosten</t>
  </si>
  <si>
    <t>Bankkosten</t>
  </si>
  <si>
    <t>ING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</si>
  <si>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</si>
  <si>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</si>
  <si>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</si>
  <si>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</si>
  <si>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</si>
  <si>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</si>
  <si>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</si>
  <si>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</si>
  <si>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</si>
  <si>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</si>
  <si>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</si>
  <si>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</si>
  <si>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Horzel</t>
  </si>
  <si>
    <t xml:space="preserve"> </t>
  </si>
  <si>
    <t>Totaal inkomsten</t>
  </si>
  <si>
    <t>Totaal uitgaven</t>
  </si>
  <si>
    <t>PEL bedankt de donateurs voor hun bijdrage.</t>
  </si>
  <si>
    <t>Rente ASN Bank 2022</t>
  </si>
  <si>
    <t>Beginstand 2022</t>
  </si>
  <si>
    <t>Eindstand 2022</t>
  </si>
  <si>
    <t>Opmerkingen:</t>
  </si>
  <si>
    <t>PEL heeft sinds november 2022 geen kantoor meer.</t>
  </si>
  <si>
    <t>Wegens bankkosten heeft PEL de ASN-rekening op laten heffen.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</si>
</sst>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&quot;fl&quot;\ #,##0.00_-"/>
    <numFmt numFmtId="167" formatCode="[$NLG]\ #,##0.00_-"/>
    <numFmt numFmtId="168" formatCode="&quot;€&quot;\ #,##0.00_-"/>
    <numFmt numFmtId="169" formatCode="#,##0.00_ ;\-#,##0.00\ "/>
    <numFmt numFmtId="170" formatCode="&quot;€&quot;\ #,##0.00"/>
    <numFmt numFmtId="171" formatCode="&quot;€&quot;\ #,##0;"/>
    <numFmt numFmtId="172" formatCode="#,##0.00_ ;[Red]\-#,##0.00\ "/>
    <numFmt numFmtId="173" formatCode="#,##0.00_ ;[Red]\ "/>
    <numFmt numFmtId="174" formatCode="&quot;€&quot;\ #,##0.00;[Red]&quot;€&quot;\ #,##0.00"/>
    <numFmt numFmtId="175" formatCode="#,##0.00;[Red]#,##0.00"/>
    <numFmt numFmtId="176" formatCode="[$€-413]\ 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49" fillId="35" borderId="11" xfId="0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0" fontId="4" fillId="0" borderId="14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39" fontId="2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4" fillId="36" borderId="11" xfId="0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0" borderId="16" xfId="0" applyBorder="1" applyAlignment="1">
      <alignment/>
    </xf>
    <xf numFmtId="168" fontId="4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36" borderId="11" xfId="0" applyFont="1" applyFill="1" applyBorder="1" applyAlignment="1">
      <alignment vertical="top"/>
    </xf>
    <xf numFmtId="49" fontId="4" fillId="0" borderId="11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vertical="top"/>
    </xf>
    <xf numFmtId="7" fontId="0" fillId="0" borderId="11" xfId="0" applyNumberFormat="1" applyFont="1" applyBorder="1" applyAlignment="1">
      <alignment wrapText="1"/>
    </xf>
    <xf numFmtId="7" fontId="4" fillId="0" borderId="11" xfId="0" applyNumberFormat="1" applyFont="1" applyBorder="1" applyAlignment="1">
      <alignment/>
    </xf>
    <xf numFmtId="7" fontId="4" fillId="36" borderId="11" xfId="0" applyNumberFormat="1" applyFont="1" applyFill="1" applyBorder="1" applyAlignment="1">
      <alignment/>
    </xf>
    <xf numFmtId="7" fontId="4" fillId="0" borderId="11" xfId="0" applyNumberFormat="1" applyFont="1" applyBorder="1" applyAlignment="1">
      <alignment wrapText="1"/>
    </xf>
    <xf numFmtId="7" fontId="4" fillId="0" borderId="14" xfId="0" applyNumberFormat="1" applyFont="1" applyBorder="1" applyAlignment="1">
      <alignment/>
    </xf>
    <xf numFmtId="7" fontId="3" fillId="0" borderId="11" xfId="0" applyNumberFormat="1" applyFont="1" applyBorder="1" applyAlignment="1">
      <alignment/>
    </xf>
    <xf numFmtId="7" fontId="3" fillId="36" borderId="11" xfId="0" applyNumberFormat="1" applyFont="1" applyFill="1" applyBorder="1" applyAlignment="1">
      <alignment/>
    </xf>
    <xf numFmtId="7" fontId="3" fillId="0" borderId="11" xfId="0" applyNumberFormat="1" applyFont="1" applyBorder="1" applyAlignment="1">
      <alignment wrapText="1"/>
    </xf>
    <xf numFmtId="7" fontId="0" fillId="0" borderId="11" xfId="0" applyNumberFormat="1" applyFont="1" applyBorder="1" applyAlignment="1">
      <alignment/>
    </xf>
    <xf numFmtId="7" fontId="3" fillId="0" borderId="14" xfId="0" applyNumberFormat="1" applyFont="1" applyBorder="1" applyAlignment="1">
      <alignment/>
    </xf>
    <xf numFmtId="7" fontId="0" fillId="0" borderId="15" xfId="0" applyNumberFormat="1" applyBorder="1" applyAlignment="1">
      <alignment/>
    </xf>
    <xf numFmtId="7" fontId="0" fillId="0" borderId="11" xfId="0" applyNumberFormat="1" applyBorder="1" applyAlignment="1">
      <alignment/>
    </xf>
    <xf numFmtId="7" fontId="0" fillId="36" borderId="11" xfId="0" applyNumberFormat="1" applyFill="1" applyBorder="1" applyAlignment="1">
      <alignment/>
    </xf>
    <xf numFmtId="7" fontId="0" fillId="0" borderId="14" xfId="0" applyNumberFormat="1" applyBorder="1" applyAlignment="1">
      <alignment/>
    </xf>
    <xf numFmtId="7" fontId="9" fillId="0" borderId="11" xfId="0" applyNumberFormat="1" applyFont="1" applyBorder="1" applyAlignment="1">
      <alignment/>
    </xf>
    <xf numFmtId="7" fontId="9" fillId="36" borderId="11" xfId="0" applyNumberFormat="1" applyFont="1" applyFill="1" applyBorder="1" applyAlignment="1">
      <alignment/>
    </xf>
    <xf numFmtId="7" fontId="9" fillId="0" borderId="14" xfId="0" applyNumberFormat="1" applyFont="1" applyBorder="1" applyAlignment="1">
      <alignment/>
    </xf>
    <xf numFmtId="7" fontId="0" fillId="0" borderId="0" xfId="0" applyNumberFormat="1" applyAlignment="1">
      <alignment/>
    </xf>
    <xf numFmtId="7" fontId="0" fillId="36" borderId="11" xfId="0" applyNumberFormat="1" applyFont="1" applyFill="1" applyBorder="1" applyAlignment="1">
      <alignment/>
    </xf>
    <xf numFmtId="7" fontId="0" fillId="0" borderId="14" xfId="0" applyNumberFormat="1" applyFont="1" applyBorder="1" applyAlignment="1">
      <alignment/>
    </xf>
    <xf numFmtId="4" fontId="0" fillId="36" borderId="11" xfId="0" applyNumberFormat="1" applyFont="1" applyFill="1" applyBorder="1" applyAlignment="1">
      <alignment/>
    </xf>
    <xf numFmtId="7" fontId="6" fillId="0" borderId="11" xfId="0" applyNumberFormat="1" applyFont="1" applyBorder="1" applyAlignment="1">
      <alignment wrapText="1"/>
    </xf>
    <xf numFmtId="169" fontId="9" fillId="0" borderId="11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70" fontId="0" fillId="0" borderId="11" xfId="0" applyNumberFormat="1" applyFont="1" applyBorder="1" applyAlignment="1">
      <alignment wrapText="1"/>
    </xf>
    <xf numFmtId="170" fontId="4" fillId="0" borderId="11" xfId="0" applyNumberFormat="1" applyFont="1" applyBorder="1" applyAlignment="1">
      <alignment/>
    </xf>
    <xf numFmtId="170" fontId="4" fillId="36" borderId="11" xfId="0" applyNumberFormat="1" applyFont="1" applyFill="1" applyBorder="1" applyAlignment="1">
      <alignment/>
    </xf>
    <xf numFmtId="170" fontId="4" fillId="0" borderId="11" xfId="0" applyNumberFormat="1" applyFont="1" applyBorder="1" applyAlignment="1">
      <alignment wrapText="1"/>
    </xf>
    <xf numFmtId="170" fontId="4" fillId="0" borderId="14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36" borderId="11" xfId="0" applyNumberFormat="1" applyFont="1" applyFill="1" applyBorder="1" applyAlignment="1">
      <alignment/>
    </xf>
    <xf numFmtId="170" fontId="3" fillId="0" borderId="11" xfId="0" applyNumberFormat="1" applyFont="1" applyBorder="1" applyAlignment="1">
      <alignment wrapText="1"/>
    </xf>
    <xf numFmtId="170" fontId="0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36" borderId="11" xfId="0" applyNumberFormat="1" applyFill="1" applyBorder="1" applyAlignment="1">
      <alignment/>
    </xf>
    <xf numFmtId="170" fontId="0" fillId="0" borderId="14" xfId="0" applyNumberFormat="1" applyBorder="1" applyAlignment="1">
      <alignment/>
    </xf>
    <xf numFmtId="170" fontId="9" fillId="0" borderId="11" xfId="0" applyNumberFormat="1" applyFont="1" applyBorder="1" applyAlignment="1">
      <alignment/>
    </xf>
    <xf numFmtId="170" fontId="9" fillId="36" borderId="11" xfId="0" applyNumberFormat="1" applyFont="1" applyFill="1" applyBorder="1" applyAlignment="1">
      <alignment/>
    </xf>
    <xf numFmtId="170" fontId="9" fillId="0" borderId="14" xfId="0" applyNumberFormat="1" applyFont="1" applyBorder="1" applyAlignment="1">
      <alignment/>
    </xf>
    <xf numFmtId="8" fontId="0" fillId="36" borderId="11" xfId="0" applyNumberFormat="1" applyFill="1" applyBorder="1" applyAlignment="1">
      <alignment/>
    </xf>
    <xf numFmtId="0" fontId="0" fillId="0" borderId="14" xfId="0" applyBorder="1" applyAlignment="1">
      <alignment/>
    </xf>
    <xf numFmtId="7" fontId="0" fillId="33" borderId="11" xfId="0" applyNumberFormat="1" applyFill="1" applyBorder="1" applyAlignment="1">
      <alignment/>
    </xf>
    <xf numFmtId="7" fontId="0" fillId="33" borderId="11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7" fontId="0" fillId="0" borderId="0" xfId="0" applyNumberFormat="1" applyFont="1" applyAlignment="1">
      <alignment/>
    </xf>
    <xf numFmtId="7" fontId="3" fillId="0" borderId="11" xfId="0" applyNumberFormat="1" applyFont="1" applyBorder="1" applyAlignment="1">
      <alignment/>
    </xf>
    <xf numFmtId="7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4" fontId="0" fillId="36" borderId="11" xfId="0" applyNumberFormat="1" applyFill="1" applyBorder="1" applyAlignment="1">
      <alignment/>
    </xf>
    <xf numFmtId="174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0" fontId="0" fillId="33" borderId="13" xfId="0" applyFill="1" applyBorder="1" applyAlignment="1">
      <alignment/>
    </xf>
    <xf numFmtId="7" fontId="3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7" fontId="0" fillId="0" borderId="0" xfId="0" applyNumberFormat="1" applyFont="1" applyAlignment="1">
      <alignment wrapText="1"/>
    </xf>
    <xf numFmtId="7" fontId="4" fillId="36" borderId="0" xfId="0" applyNumberFormat="1" applyFont="1" applyFill="1" applyAlignment="1">
      <alignment/>
    </xf>
    <xf numFmtId="7" fontId="4" fillId="36" borderId="0" xfId="0" applyNumberFormat="1" applyFont="1" applyFill="1" applyAlignment="1">
      <alignment wrapText="1"/>
    </xf>
    <xf numFmtId="7" fontId="4" fillId="0" borderId="0" xfId="0" applyNumberFormat="1" applyFont="1" applyAlignment="1">
      <alignment wrapText="1"/>
    </xf>
    <xf numFmtId="7" fontId="3" fillId="36" borderId="0" xfId="0" applyNumberFormat="1" applyFont="1" applyFill="1" applyAlignment="1">
      <alignment/>
    </xf>
    <xf numFmtId="7" fontId="3" fillId="36" borderId="0" xfId="0" applyNumberFormat="1" applyFont="1" applyFill="1" applyAlignment="1">
      <alignment wrapText="1"/>
    </xf>
    <xf numFmtId="7" fontId="3" fillId="0" borderId="0" xfId="0" applyNumberFormat="1" applyFont="1" applyAlignment="1">
      <alignment wrapText="1"/>
    </xf>
    <xf numFmtId="7" fontId="0" fillId="36" borderId="0" xfId="0" applyNumberFormat="1" applyFill="1" applyAlignment="1">
      <alignment/>
    </xf>
    <xf numFmtId="0" fontId="4" fillId="0" borderId="13" xfId="0" applyFont="1" applyBorder="1" applyAlignment="1">
      <alignment/>
    </xf>
    <xf numFmtId="170" fontId="0" fillId="36" borderId="11" xfId="0" applyNumberFormat="1" applyFont="1" applyFill="1" applyBorder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7" fontId="0" fillId="0" borderId="0" xfId="53" applyNumberFormat="1" applyFill="1" applyBorder="1" applyAlignment="1">
      <alignment/>
    </xf>
    <xf numFmtId="0" fontId="5" fillId="33" borderId="10" xfId="0" applyFont="1" applyFill="1" applyBorder="1" applyAlignment="1">
      <alignment shrinkToFit="1"/>
    </xf>
    <xf numFmtId="167" fontId="0" fillId="0" borderId="0" xfId="0" applyNumberFormat="1" applyFont="1" applyAlignment="1">
      <alignment/>
    </xf>
    <xf numFmtId="7" fontId="10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170" fontId="0" fillId="0" borderId="0" xfId="0" applyNumberFormat="1" applyFont="1" applyAlignment="1">
      <alignment/>
    </xf>
    <xf numFmtId="4" fontId="9" fillId="36" borderId="11" xfId="0" applyNumberFormat="1" applyFont="1" applyFill="1" applyBorder="1" applyAlignment="1">
      <alignment/>
    </xf>
    <xf numFmtId="7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7" fontId="9" fillId="0" borderId="15" xfId="0" applyNumberFormat="1" applyFont="1" applyBorder="1" applyAlignment="1">
      <alignment/>
    </xf>
    <xf numFmtId="7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7" fontId="0" fillId="36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7" fontId="9" fillId="0" borderId="0" xfId="0" applyNumberFormat="1" applyFont="1" applyBorder="1" applyAlignment="1">
      <alignment/>
    </xf>
    <xf numFmtId="7" fontId="9" fillId="36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36" borderId="0" xfId="0" applyNumberFormat="1" applyFont="1" applyFill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36" borderId="0" xfId="0" applyNumberFormat="1" applyFont="1" applyFill="1" applyBorder="1" applyAlignment="1">
      <alignment/>
    </xf>
    <xf numFmtId="176" fontId="9" fillId="0" borderId="15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0" fillId="36" borderId="11" xfId="0" applyNumberFormat="1" applyFill="1" applyBorder="1" applyAlignment="1">
      <alignment/>
    </xf>
    <xf numFmtId="176" fontId="9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7" fontId="9" fillId="37" borderId="11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0" borderId="0" xfId="0" applyFont="1" applyAlignment="1">
      <alignment/>
    </xf>
    <xf numFmtId="7" fontId="0" fillId="0" borderId="15" xfId="0" applyNumberFormat="1" applyFont="1" applyBorder="1" applyAlignment="1">
      <alignment/>
    </xf>
    <xf numFmtId="7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70" fontId="3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176" fontId="0" fillId="0" borderId="14" xfId="0" applyNumberFormat="1" applyBorder="1" applyAlignment="1">
      <alignment/>
    </xf>
    <xf numFmtId="176" fontId="9" fillId="0" borderId="14" xfId="0" applyNumberFormat="1" applyFont="1" applyBorder="1" applyAlignment="1">
      <alignment/>
    </xf>
    <xf numFmtId="0" fontId="4" fillId="36" borderId="19" xfId="0" applyFont="1" applyFill="1" applyBorder="1" applyAlignment="1">
      <alignment/>
    </xf>
    <xf numFmtId="7" fontId="4" fillId="36" borderId="15" xfId="0" applyNumberFormat="1" applyFont="1" applyFill="1" applyBorder="1" applyAlignment="1">
      <alignment/>
    </xf>
    <xf numFmtId="7" fontId="3" fillId="36" borderId="15" xfId="0" applyNumberFormat="1" applyFont="1" applyFill="1" applyBorder="1" applyAlignment="1">
      <alignment/>
    </xf>
    <xf numFmtId="7" fontId="0" fillId="36" borderId="15" xfId="0" applyNumberFormat="1" applyFill="1" applyBorder="1" applyAlignment="1">
      <alignment/>
    </xf>
    <xf numFmtId="7" fontId="9" fillId="36" borderId="15" xfId="0" applyNumberFormat="1" applyFont="1" applyFill="1" applyBorder="1" applyAlignment="1">
      <alignment/>
    </xf>
    <xf numFmtId="176" fontId="0" fillId="36" borderId="15" xfId="0" applyNumberFormat="1" applyFill="1" applyBorder="1" applyAlignment="1">
      <alignment/>
    </xf>
    <xf numFmtId="176" fontId="9" fillId="36" borderId="15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7" fontId="4" fillId="36" borderId="10" xfId="0" applyNumberFormat="1" applyFont="1" applyFill="1" applyBorder="1" applyAlignment="1">
      <alignment/>
    </xf>
    <xf numFmtId="7" fontId="3" fillId="36" borderId="10" xfId="0" applyNumberFormat="1" applyFont="1" applyFill="1" applyBorder="1" applyAlignment="1">
      <alignment/>
    </xf>
    <xf numFmtId="7" fontId="0" fillId="36" borderId="10" xfId="0" applyNumberFormat="1" applyFill="1" applyBorder="1" applyAlignment="1">
      <alignment/>
    </xf>
    <xf numFmtId="7" fontId="9" fillId="36" borderId="10" xfId="0" applyNumberFormat="1" applyFont="1" applyFill="1" applyBorder="1" applyAlignment="1">
      <alignment/>
    </xf>
    <xf numFmtId="176" fontId="0" fillId="36" borderId="10" xfId="0" applyNumberFormat="1" applyFill="1" applyBorder="1" applyAlignment="1">
      <alignment/>
    </xf>
    <xf numFmtId="176" fontId="9" fillId="36" borderId="10" xfId="0" applyNumberFormat="1" applyFont="1" applyFill="1" applyBorder="1" applyAlignment="1">
      <alignment/>
    </xf>
    <xf numFmtId="7" fontId="0" fillId="0" borderId="1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7" fontId="0" fillId="0" borderId="20" xfId="0" applyNumberFormat="1" applyBorder="1" applyAlignment="1">
      <alignment/>
    </xf>
    <xf numFmtId="170" fontId="9" fillId="0" borderId="0" xfId="0" applyNumberFormat="1" applyFont="1" applyBorder="1" applyAlignment="1">
      <alignment/>
    </xf>
    <xf numFmtId="7" fontId="10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176" fontId="0" fillId="36" borderId="11" xfId="0" applyNumberFormat="1" applyFont="1" applyFill="1" applyBorder="1" applyAlignment="1">
      <alignment/>
    </xf>
    <xf numFmtId="7" fontId="0" fillId="0" borderId="2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76" fontId="32" fillId="26" borderId="11" xfId="39" applyNumberFormat="1" applyBorder="1" applyAlignment="1">
      <alignment/>
    </xf>
    <xf numFmtId="176" fontId="0" fillId="33" borderId="11" xfId="0" applyNumberFormat="1" applyFill="1" applyBorder="1" applyAlignment="1">
      <alignment/>
    </xf>
    <xf numFmtId="176" fontId="9" fillId="33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36" borderId="10" xfId="0" applyFont="1" applyFill="1" applyBorder="1" applyAlignment="1">
      <alignment horizontal="center" shrinkToFit="1"/>
    </xf>
    <xf numFmtId="0" fontId="2" fillId="0" borderId="14" xfId="0" applyFont="1" applyBorder="1" applyAlignment="1">
      <alignment/>
    </xf>
    <xf numFmtId="0" fontId="5" fillId="36" borderId="13" xfId="0" applyFont="1" applyFill="1" applyBorder="1" applyAlignment="1">
      <alignment horizontal="center" shrinkToFi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3"/>
  <sheetViews>
    <sheetView zoomScalePageLayoutView="0" workbookViewId="0" topLeftCell="A26">
      <selection activeCell="B4" sqref="B4:B43"/>
    </sheetView>
  </sheetViews>
  <sheetFormatPr defaultColWidth="9.140625" defaultRowHeight="12.75"/>
  <cols>
    <col min="1" max="1" width="6.140625" style="0" customWidth="1"/>
    <col min="2" max="2" width="9.8515625" style="0" customWidth="1"/>
    <col min="3" max="3" width="8.57421875" style="0" customWidth="1"/>
    <col min="4" max="4" width="8.140625" style="0" hidden="1" customWidth="1"/>
    <col min="5" max="5" width="10.140625" style="0" customWidth="1"/>
    <col min="6" max="6" width="0.2890625" style="10" hidden="1" customWidth="1"/>
    <col min="7" max="7" width="1.7109375" style="0" customWidth="1"/>
    <col min="8" max="8" width="10.421875" style="0" customWidth="1"/>
    <col min="9" max="9" width="9.28125" style="0" customWidth="1"/>
    <col min="10" max="10" width="9.7109375" style="0" customWidth="1"/>
    <col min="11" max="11" width="10.421875" style="0" customWidth="1"/>
    <col min="12" max="12" width="9.8515625" style="0" customWidth="1"/>
    <col min="13" max="13" width="8.00390625" style="0" customWidth="1"/>
    <col min="14" max="14" width="5.7109375" style="0" hidden="1" customWidth="1"/>
    <col min="18" max="18" width="13.57421875" style="0" customWidth="1"/>
  </cols>
  <sheetData>
    <row r="1" spans="3:253" s="3" customFormat="1" ht="18">
      <c r="C1" s="4"/>
      <c r="E1" s="233"/>
      <c r="F1" s="233"/>
      <c r="G1" s="54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14" ht="15.75">
      <c r="A2" s="3"/>
      <c r="B2" s="3"/>
      <c r="C2" s="4" t="s">
        <v>5</v>
      </c>
      <c r="D2" s="3"/>
      <c r="E2" s="48"/>
      <c r="F2" s="49"/>
      <c r="G2" s="6"/>
      <c r="H2" s="232"/>
      <c r="I2" s="232"/>
      <c r="J2" s="4" t="s">
        <v>6</v>
      </c>
      <c r="K2" s="3"/>
      <c r="L2" s="3"/>
      <c r="M2" s="52"/>
      <c r="N2" s="6"/>
    </row>
    <row r="3" spans="1:14" s="21" customFormat="1" ht="33.7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</row>
    <row r="4" spans="1:18" s="21" customFormat="1" ht="12.75">
      <c r="A4" s="31">
        <v>37</v>
      </c>
      <c r="B4" s="62"/>
      <c r="C4" s="63"/>
      <c r="D4" s="63"/>
      <c r="E4" s="64"/>
      <c r="F4" s="64"/>
      <c r="G4" s="65"/>
      <c r="H4" s="63"/>
      <c r="I4" s="62">
        <v>50</v>
      </c>
      <c r="J4" s="62"/>
      <c r="K4" s="63"/>
      <c r="L4" s="66"/>
      <c r="M4" s="63"/>
      <c r="N4" s="63"/>
      <c r="O4" s="123"/>
      <c r="R4" s="79"/>
    </row>
    <row r="5" spans="1:18" s="21" customFormat="1" ht="12.75">
      <c r="A5" s="31">
        <v>1</v>
      </c>
      <c r="B5" s="62"/>
      <c r="C5" s="67"/>
      <c r="D5" s="67"/>
      <c r="E5" s="68"/>
      <c r="F5" s="68"/>
      <c r="G5" s="69"/>
      <c r="H5" s="73">
        <v>68.28</v>
      </c>
      <c r="I5" s="69"/>
      <c r="J5" s="62"/>
      <c r="K5" s="71"/>
      <c r="L5" s="66"/>
      <c r="M5" s="63"/>
      <c r="N5" s="63"/>
      <c r="O5" s="123"/>
      <c r="R5" s="79"/>
    </row>
    <row r="6" spans="1:18" ht="12.75">
      <c r="A6" s="31">
        <v>1</v>
      </c>
      <c r="B6" s="72">
        <v>110</v>
      </c>
      <c r="C6" s="73"/>
      <c r="D6" s="73"/>
      <c r="E6" s="74"/>
      <c r="F6" s="74"/>
      <c r="G6" s="73"/>
      <c r="H6" s="73"/>
      <c r="I6" s="75"/>
      <c r="J6" s="75"/>
      <c r="K6" s="75"/>
      <c r="L6" s="75"/>
      <c r="M6" s="73"/>
      <c r="N6" s="73"/>
      <c r="O6" s="79"/>
      <c r="R6" s="79"/>
    </row>
    <row r="7" spans="1:18" ht="12.75">
      <c r="A7" s="31">
        <v>1</v>
      </c>
      <c r="B7" s="72"/>
      <c r="C7" s="73"/>
      <c r="D7" s="73"/>
      <c r="E7" s="74"/>
      <c r="F7" s="74"/>
      <c r="G7" s="73"/>
      <c r="H7" s="73"/>
      <c r="I7" s="75"/>
      <c r="J7" s="75"/>
      <c r="K7" s="97">
        <v>92.5</v>
      </c>
      <c r="L7" s="75"/>
      <c r="M7" s="73"/>
      <c r="N7" s="73"/>
      <c r="O7" s="79"/>
      <c r="R7" s="79"/>
    </row>
    <row r="8" spans="1:18" ht="12.75">
      <c r="A8" s="31">
        <v>2</v>
      </c>
      <c r="B8" s="72">
        <v>108</v>
      </c>
      <c r="C8" s="73"/>
      <c r="D8" s="73"/>
      <c r="E8" s="74"/>
      <c r="F8" s="74"/>
      <c r="G8" s="73"/>
      <c r="H8" s="73"/>
      <c r="I8" s="75"/>
      <c r="J8" s="75"/>
      <c r="K8" s="75"/>
      <c r="L8" s="75"/>
      <c r="M8" s="73"/>
      <c r="N8" s="73"/>
      <c r="O8" s="79"/>
      <c r="R8" s="79"/>
    </row>
    <row r="9" spans="1:18" ht="12.75">
      <c r="A9" s="31">
        <v>2</v>
      </c>
      <c r="B9" s="97"/>
      <c r="C9" s="6"/>
      <c r="D9" s="6"/>
      <c r="F9" s="6"/>
      <c r="G9" s="6"/>
      <c r="H9" s="6"/>
      <c r="I9" s="6"/>
      <c r="J9" s="97"/>
      <c r="L9" s="6"/>
      <c r="M9" s="97">
        <v>19.9</v>
      </c>
      <c r="N9" s="73"/>
      <c r="O9" s="79"/>
      <c r="R9" s="79"/>
    </row>
    <row r="10" spans="1:18" ht="12.75">
      <c r="A10" s="31">
        <v>2</v>
      </c>
      <c r="B10" s="135">
        <v>22.5</v>
      </c>
      <c r="C10" s="97"/>
      <c r="D10" s="73"/>
      <c r="F10" s="74"/>
      <c r="G10" s="73"/>
      <c r="H10" s="73"/>
      <c r="I10" s="75"/>
      <c r="J10" s="75"/>
      <c r="K10" s="75"/>
      <c r="L10" s="75"/>
      <c r="M10" s="73"/>
      <c r="N10" s="73"/>
      <c r="O10" s="142"/>
      <c r="R10" s="79"/>
    </row>
    <row r="11" spans="1:18" ht="12.75">
      <c r="A11" s="6">
        <v>2</v>
      </c>
      <c r="B11" s="72">
        <v>30</v>
      </c>
      <c r="C11" s="73"/>
      <c r="D11" s="73"/>
      <c r="E11" s="74"/>
      <c r="F11" s="74"/>
      <c r="G11" s="73"/>
      <c r="I11" s="75"/>
      <c r="J11" s="75"/>
      <c r="K11" s="75"/>
      <c r="L11" s="75"/>
      <c r="M11" s="73"/>
      <c r="N11" s="73"/>
      <c r="O11" s="79"/>
      <c r="R11" s="79"/>
    </row>
    <row r="12" spans="1:18" ht="12.75">
      <c r="A12" s="6">
        <v>2</v>
      </c>
      <c r="B12" s="72">
        <v>25</v>
      </c>
      <c r="C12" s="73"/>
      <c r="D12" s="73"/>
      <c r="F12" s="74"/>
      <c r="G12" s="73"/>
      <c r="H12" s="73"/>
      <c r="I12" s="75"/>
      <c r="J12" s="75"/>
      <c r="K12" s="75"/>
      <c r="L12" s="75"/>
      <c r="M12" s="73"/>
      <c r="N12" s="73"/>
      <c r="O12" s="79"/>
      <c r="R12" s="79"/>
    </row>
    <row r="13" spans="1:18" ht="12.75">
      <c r="A13" s="6">
        <v>2</v>
      </c>
      <c r="B13" s="73">
        <v>108</v>
      </c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73"/>
      <c r="O13" s="79"/>
      <c r="R13" s="79"/>
    </row>
    <row r="14" spans="1:18" ht="12.75">
      <c r="A14" s="6">
        <v>2</v>
      </c>
      <c r="B14" s="73">
        <v>22.5</v>
      </c>
      <c r="C14" s="73"/>
      <c r="D14" s="73"/>
      <c r="E14" s="74"/>
      <c r="F14" s="74"/>
      <c r="G14" s="73"/>
      <c r="H14" s="73"/>
      <c r="I14" s="75"/>
      <c r="J14" s="75"/>
      <c r="K14" s="75"/>
      <c r="L14" s="75"/>
      <c r="M14" s="73"/>
      <c r="N14" s="73"/>
      <c r="O14" s="79"/>
      <c r="R14" s="79"/>
    </row>
    <row r="15" spans="1:18" ht="12.75">
      <c r="A15" s="6">
        <v>2</v>
      </c>
      <c r="B15" s="73">
        <v>22.5</v>
      </c>
      <c r="C15" s="73"/>
      <c r="D15" s="73"/>
      <c r="E15" s="74"/>
      <c r="F15" s="74"/>
      <c r="G15" s="73"/>
      <c r="H15" s="73"/>
      <c r="I15" s="75"/>
      <c r="J15" s="135"/>
      <c r="K15" s="75"/>
      <c r="L15" s="75"/>
      <c r="M15" s="73"/>
      <c r="N15" s="73"/>
      <c r="O15" s="79"/>
      <c r="R15" s="79"/>
    </row>
    <row r="16" spans="1:18" ht="12.75">
      <c r="A16" s="6">
        <v>2</v>
      </c>
      <c r="B16" s="73">
        <v>10</v>
      </c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  <c r="O16" s="79"/>
      <c r="R16" s="79"/>
    </row>
    <row r="17" spans="1:18" ht="12.75">
      <c r="A17" s="6">
        <v>2</v>
      </c>
      <c r="B17" s="73">
        <v>22.5</v>
      </c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73"/>
      <c r="N17" s="73"/>
      <c r="O17" s="79"/>
      <c r="R17" s="79"/>
    </row>
    <row r="18" spans="1:18" ht="12.75">
      <c r="A18" s="6">
        <v>2</v>
      </c>
      <c r="B18" s="73">
        <v>22.5</v>
      </c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73"/>
      <c r="N18" s="73"/>
      <c r="O18" s="79"/>
      <c r="R18" s="79"/>
    </row>
    <row r="19" spans="1:18" ht="12.75">
      <c r="A19" s="6">
        <v>2</v>
      </c>
      <c r="B19" s="73">
        <v>108</v>
      </c>
      <c r="C19" s="73"/>
      <c r="D19" s="73"/>
      <c r="E19" s="74"/>
      <c r="F19" s="74"/>
      <c r="G19" s="73"/>
      <c r="H19" s="73"/>
      <c r="I19" s="75"/>
      <c r="J19" s="75"/>
      <c r="K19" s="75"/>
      <c r="L19" s="75"/>
      <c r="M19" s="73"/>
      <c r="N19" s="73"/>
      <c r="O19" s="79"/>
      <c r="R19" s="79"/>
    </row>
    <row r="20" spans="1:18" ht="12.75">
      <c r="A20" s="6">
        <v>2</v>
      </c>
      <c r="B20" s="73">
        <v>50</v>
      </c>
      <c r="C20" s="73"/>
      <c r="D20" s="73"/>
      <c r="E20" s="74"/>
      <c r="F20" s="74"/>
      <c r="G20" s="73"/>
      <c r="H20" s="73"/>
      <c r="I20" s="75"/>
      <c r="J20" s="75"/>
      <c r="K20" s="75"/>
      <c r="L20" s="75"/>
      <c r="M20" s="73"/>
      <c r="N20" s="73"/>
      <c r="O20" s="79"/>
      <c r="R20" s="79"/>
    </row>
    <row r="21" spans="1:18" ht="12.75">
      <c r="A21" s="6">
        <v>2</v>
      </c>
      <c r="B21" s="70">
        <v>10</v>
      </c>
      <c r="C21" s="76"/>
      <c r="D21" s="76"/>
      <c r="E21" s="77"/>
      <c r="F21" s="77"/>
      <c r="G21" s="76"/>
      <c r="H21" s="76"/>
      <c r="I21" s="78"/>
      <c r="J21" s="78"/>
      <c r="K21" s="78"/>
      <c r="L21" s="78"/>
      <c r="M21" s="76"/>
      <c r="N21" s="73"/>
      <c r="O21" s="79"/>
      <c r="R21" s="79"/>
    </row>
    <row r="22" spans="1:15" ht="12.75">
      <c r="A22" s="191">
        <v>2</v>
      </c>
      <c r="B22" s="73">
        <v>22.5</v>
      </c>
      <c r="C22" s="73"/>
      <c r="D22" s="73"/>
      <c r="E22" s="74"/>
      <c r="F22" s="74"/>
      <c r="G22" s="73"/>
      <c r="H22" s="73"/>
      <c r="I22" s="73"/>
      <c r="J22" s="73"/>
      <c r="K22" s="73"/>
      <c r="L22" s="73"/>
      <c r="M22" s="73"/>
      <c r="N22" s="79"/>
      <c r="O22" s="79"/>
    </row>
    <row r="23" spans="1:15" ht="12.75">
      <c r="A23" s="225">
        <v>2</v>
      </c>
      <c r="B23" s="73">
        <v>22.5</v>
      </c>
      <c r="C23" s="73"/>
      <c r="D23" s="73"/>
      <c r="E23" s="74"/>
      <c r="F23" s="74"/>
      <c r="G23" s="73"/>
      <c r="H23" s="73"/>
      <c r="I23" s="73"/>
      <c r="J23" s="73"/>
      <c r="K23" s="73"/>
      <c r="L23" s="73"/>
      <c r="M23" s="73"/>
      <c r="N23" s="79"/>
      <c r="O23" s="79"/>
    </row>
    <row r="24" spans="1:15" s="1" customFormat="1" ht="12.75">
      <c r="A24" s="226">
        <v>2</v>
      </c>
      <c r="B24" s="70">
        <v>22.5</v>
      </c>
      <c r="C24" s="70"/>
      <c r="D24" s="70"/>
      <c r="E24" s="80"/>
      <c r="F24" s="80"/>
      <c r="G24" s="70"/>
      <c r="H24" s="70"/>
      <c r="I24" s="70"/>
      <c r="J24" s="70"/>
      <c r="K24" s="76"/>
      <c r="L24" s="70"/>
      <c r="M24" s="76"/>
      <c r="N24" s="116"/>
      <c r="O24" s="116"/>
    </row>
    <row r="25" spans="1:16" ht="12.75">
      <c r="A25" s="14">
        <v>2</v>
      </c>
      <c r="B25" s="181">
        <v>22.5</v>
      </c>
      <c r="C25" s="227"/>
      <c r="D25" s="227"/>
      <c r="E25" s="181"/>
      <c r="F25" s="181"/>
      <c r="G25" s="181"/>
      <c r="H25" s="181"/>
      <c r="I25" s="181"/>
      <c r="J25" s="181"/>
      <c r="K25" s="177"/>
      <c r="L25" s="177"/>
      <c r="M25" s="177"/>
      <c r="N25" s="163"/>
      <c r="O25" s="163"/>
      <c r="P25" s="163"/>
    </row>
    <row r="26" spans="1:16" ht="12.75">
      <c r="A26" s="14">
        <v>2</v>
      </c>
      <c r="B26" s="177">
        <v>25</v>
      </c>
      <c r="C26" s="228"/>
      <c r="D26" s="228"/>
      <c r="E26" s="177"/>
      <c r="F26" s="177"/>
      <c r="G26" s="177"/>
      <c r="H26" s="177"/>
      <c r="I26" s="177"/>
      <c r="J26" s="177"/>
      <c r="K26" s="177"/>
      <c r="L26" s="177"/>
      <c r="M26" s="177"/>
      <c r="N26" s="163"/>
      <c r="O26" s="163"/>
      <c r="P26" s="163"/>
    </row>
    <row r="27" spans="1:16" ht="15">
      <c r="A27" s="14">
        <v>3</v>
      </c>
      <c r="B27" s="177">
        <v>22.5</v>
      </c>
      <c r="C27" s="177"/>
      <c r="D27" s="177"/>
      <c r="E27" s="177"/>
      <c r="F27" s="177"/>
      <c r="G27" s="177"/>
      <c r="H27" s="177"/>
      <c r="I27" s="177"/>
      <c r="J27" s="177"/>
      <c r="K27" s="229"/>
      <c r="L27" s="177"/>
      <c r="M27" s="177"/>
      <c r="N27" s="163"/>
      <c r="O27" s="163"/>
      <c r="P27" s="163"/>
    </row>
    <row r="28" spans="1:16" ht="12.75">
      <c r="A28" s="14">
        <v>3</v>
      </c>
      <c r="B28" s="177"/>
      <c r="C28" s="177"/>
      <c r="D28" s="177"/>
      <c r="E28" s="177"/>
      <c r="F28" s="177"/>
      <c r="G28" s="177"/>
      <c r="H28" s="177">
        <v>360.32</v>
      </c>
      <c r="I28" s="177"/>
      <c r="J28" s="177"/>
      <c r="K28" s="177"/>
      <c r="L28" s="177"/>
      <c r="M28" s="177"/>
      <c r="N28" s="163"/>
      <c r="O28" s="163"/>
      <c r="P28" s="163"/>
    </row>
    <row r="29" spans="1:16" ht="12.75">
      <c r="A29" s="14">
        <v>3</v>
      </c>
      <c r="B29" s="177">
        <v>22.5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63"/>
      <c r="O29" s="163"/>
      <c r="P29" s="163"/>
    </row>
    <row r="30" spans="1:16" ht="12.75">
      <c r="A30" s="14">
        <v>3</v>
      </c>
      <c r="B30" s="177">
        <v>22.5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63"/>
      <c r="O30" s="163"/>
      <c r="P30" s="163"/>
    </row>
    <row r="31" spans="1:16" ht="12.75">
      <c r="A31" s="14">
        <v>3</v>
      </c>
      <c r="B31" s="177">
        <v>20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63"/>
      <c r="O31" s="163"/>
      <c r="P31" s="163"/>
    </row>
    <row r="32" spans="1:15" ht="12.75">
      <c r="A32" s="14">
        <v>3</v>
      </c>
      <c r="B32" s="177">
        <v>20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63"/>
      <c r="O32" s="163"/>
    </row>
    <row r="33" spans="1:15" ht="12.75">
      <c r="A33" s="14">
        <v>3</v>
      </c>
      <c r="B33" s="177">
        <v>10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63"/>
      <c r="O33" s="163"/>
    </row>
    <row r="34" spans="1:15" ht="12.75">
      <c r="A34" s="14">
        <v>3</v>
      </c>
      <c r="B34" s="177">
        <v>125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3"/>
      <c r="O34" s="163"/>
    </row>
    <row r="35" spans="1:15" ht="12.75">
      <c r="A35" s="6">
        <v>3</v>
      </c>
      <c r="B35" s="177">
        <v>43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63"/>
      <c r="O35" s="163"/>
    </row>
    <row r="36" spans="1:15" ht="12.75">
      <c r="A36" s="6">
        <v>3</v>
      </c>
      <c r="B36" s="177"/>
      <c r="C36" s="177"/>
      <c r="D36" s="177"/>
      <c r="E36" s="177"/>
      <c r="F36" s="230"/>
      <c r="G36" s="177"/>
      <c r="H36" s="177"/>
      <c r="I36" s="177"/>
      <c r="J36" s="177"/>
      <c r="K36" s="177"/>
      <c r="L36" s="177">
        <v>11.67</v>
      </c>
      <c r="M36" s="177"/>
      <c r="N36" s="163"/>
      <c r="O36" s="163"/>
    </row>
    <row r="37" spans="1:15" ht="12.75">
      <c r="A37" s="6">
        <v>3</v>
      </c>
      <c r="B37" s="177"/>
      <c r="C37" s="177"/>
      <c r="D37" s="177"/>
      <c r="E37" s="177">
        <v>90</v>
      </c>
      <c r="F37" s="230"/>
      <c r="G37" s="177"/>
      <c r="H37" s="177"/>
      <c r="I37" s="177"/>
      <c r="J37" s="177"/>
      <c r="K37" s="177"/>
      <c r="L37" s="177"/>
      <c r="M37" s="177"/>
      <c r="N37" s="163"/>
      <c r="O37" s="163"/>
    </row>
    <row r="38" spans="1:15" ht="12.75">
      <c r="A38" s="191">
        <v>3</v>
      </c>
      <c r="B38" s="6"/>
      <c r="C38" s="6"/>
      <c r="D38" s="6"/>
      <c r="E38" s="6"/>
      <c r="F38" s="8"/>
      <c r="G38" s="6"/>
      <c r="H38" s="6"/>
      <c r="I38" s="6"/>
      <c r="J38" s="97">
        <v>36.5</v>
      </c>
      <c r="K38" s="6"/>
      <c r="L38" s="6"/>
      <c r="M38" s="6"/>
      <c r="N38" s="163"/>
      <c r="O38" s="163"/>
    </row>
    <row r="39" spans="1:15" ht="12.75">
      <c r="A39" s="191">
        <v>3</v>
      </c>
      <c r="B39" s="177">
        <v>22.5</v>
      </c>
      <c r="C39" s="177"/>
      <c r="D39" s="177"/>
      <c r="E39" s="177"/>
      <c r="F39" s="230"/>
      <c r="G39" s="177"/>
      <c r="H39" s="177"/>
      <c r="I39" s="177"/>
      <c r="J39" s="177"/>
      <c r="K39" s="177"/>
      <c r="L39" s="177"/>
      <c r="M39" s="177"/>
      <c r="N39" s="163"/>
      <c r="O39" s="163"/>
    </row>
    <row r="40" spans="1:15" ht="12.75">
      <c r="A40" s="191">
        <v>3</v>
      </c>
      <c r="B40" s="177">
        <v>45</v>
      </c>
      <c r="C40" s="177"/>
      <c r="D40" s="177"/>
      <c r="E40" s="177"/>
      <c r="F40" s="230"/>
      <c r="G40" s="177"/>
      <c r="H40" s="177"/>
      <c r="I40" s="177"/>
      <c r="J40" s="177"/>
      <c r="K40" s="177"/>
      <c r="L40" s="177"/>
      <c r="M40" s="177"/>
      <c r="N40" s="163"/>
      <c r="O40" s="163"/>
    </row>
    <row r="41" spans="1:15" ht="12.75">
      <c r="A41" s="191">
        <v>4</v>
      </c>
      <c r="B41" s="177">
        <v>22.5</v>
      </c>
      <c r="C41" s="177"/>
      <c r="D41" s="177"/>
      <c r="E41" s="177"/>
      <c r="F41" s="230"/>
      <c r="G41" s="177"/>
      <c r="H41" s="177"/>
      <c r="I41" s="177"/>
      <c r="J41" s="177"/>
      <c r="K41" s="177"/>
      <c r="L41" s="177"/>
      <c r="M41" s="177"/>
      <c r="N41" s="163"/>
      <c r="O41" s="163"/>
    </row>
    <row r="42" spans="2:15" ht="12">
      <c r="B42" s="163"/>
      <c r="C42" s="163"/>
      <c r="D42" s="163"/>
      <c r="E42" s="163"/>
      <c r="F42" s="164"/>
      <c r="G42" s="163"/>
      <c r="H42" s="163"/>
      <c r="I42" s="163"/>
      <c r="J42" s="163"/>
      <c r="K42" s="163"/>
      <c r="L42" s="163"/>
      <c r="M42" s="163"/>
      <c r="N42" s="163"/>
      <c r="O42" s="163"/>
    </row>
    <row r="43" spans="1:13" ht="12.75">
      <c r="A43" s="6"/>
      <c r="B43" s="179">
        <f>SUM(B4:B42)</f>
        <v>1162</v>
      </c>
      <c r="C43" s="179"/>
      <c r="D43" s="179"/>
      <c r="E43" s="179">
        <f>SUM(E4:E42)</f>
        <v>90</v>
      </c>
      <c r="F43" s="231"/>
      <c r="G43" s="179"/>
      <c r="H43" s="179">
        <f>SUM(H4:H42)</f>
        <v>428.6</v>
      </c>
      <c r="I43" s="179">
        <f>SUM(I4:I42)</f>
        <v>50</v>
      </c>
      <c r="J43" s="179">
        <f>SUM(J4:J42)</f>
        <v>36.5</v>
      </c>
      <c r="K43" s="179">
        <f>SUM(K4:K42)</f>
        <v>92.5</v>
      </c>
      <c r="L43" s="179">
        <f>SUM(L31:L42)</f>
        <v>11.67</v>
      </c>
      <c r="M43" s="179">
        <f>SUM(M4:M42)</f>
        <v>19.9</v>
      </c>
    </row>
  </sheetData>
  <sheetProtection/>
  <mergeCells count="2">
    <mergeCell ref="H2:I2"/>
    <mergeCell ref="E1:F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5">
      <selection activeCell="J9" sqref="J9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8.57421875" style="0" customWidth="1"/>
    <col min="4" max="4" width="8.7109375" style="0" hidden="1" customWidth="1"/>
    <col min="5" max="5" width="9.00390625" style="0" customWidth="1"/>
    <col min="6" max="6" width="6.00390625" style="0" hidden="1" customWidth="1"/>
    <col min="7" max="7" width="2.28125" style="0" customWidth="1"/>
    <col min="8" max="8" width="10.7109375" style="0" customWidth="1"/>
    <col min="9" max="9" width="8.8515625" style="0" customWidth="1"/>
    <col min="10" max="10" width="8.57421875" style="0" customWidth="1"/>
    <col min="11" max="11" width="10.140625" style="0" customWidth="1"/>
    <col min="12" max="12" width="10.8515625" style="0" customWidth="1"/>
    <col min="13" max="13" width="8.7109375" style="0" customWidth="1"/>
    <col min="14" max="14" width="6.140625" style="0" hidden="1" customWidth="1"/>
  </cols>
  <sheetData>
    <row r="1" spans="1:12" ht="18">
      <c r="A1" s="3"/>
      <c r="B1" s="3"/>
      <c r="C1" s="4"/>
      <c r="D1" s="3"/>
      <c r="E1" s="233"/>
      <c r="F1" s="233"/>
      <c r="G1" s="54"/>
      <c r="H1" s="55" t="s">
        <v>19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34"/>
      <c r="I2" s="232"/>
      <c r="J2" s="4" t="s">
        <v>6</v>
      </c>
      <c r="K2" s="3"/>
      <c r="L2" s="3"/>
      <c r="M2" s="52"/>
      <c r="N2" s="6"/>
    </row>
    <row r="3" spans="1:15" ht="33.7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</row>
    <row r="4" spans="1:15" ht="12.75">
      <c r="A4" s="31">
        <v>35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6"/>
      <c r="M4" s="70"/>
      <c r="N4" s="63"/>
      <c r="O4" s="138"/>
    </row>
    <row r="5" spans="1:15" ht="12.75">
      <c r="A5" s="31">
        <v>36</v>
      </c>
      <c r="B5" s="62"/>
      <c r="C5" s="67"/>
      <c r="D5" s="67"/>
      <c r="E5" s="80">
        <v>22.65</v>
      </c>
      <c r="F5" s="68"/>
      <c r="G5" s="69"/>
      <c r="H5" s="70"/>
      <c r="I5" s="62"/>
      <c r="J5" s="62"/>
      <c r="K5" s="81"/>
      <c r="L5" s="66"/>
      <c r="M5" s="63"/>
      <c r="N5" s="63"/>
      <c r="O5" s="138"/>
    </row>
    <row r="6" spans="1:15" ht="12.75">
      <c r="A6" s="31">
        <v>37</v>
      </c>
      <c r="B6" s="72"/>
      <c r="C6" s="73"/>
      <c r="D6" s="73"/>
      <c r="E6" s="74"/>
      <c r="F6" s="74"/>
      <c r="G6" s="73"/>
      <c r="H6" s="73"/>
      <c r="I6" s="75"/>
      <c r="J6" s="75"/>
      <c r="K6" s="75"/>
      <c r="L6" s="75"/>
      <c r="M6" s="73">
        <v>11.54</v>
      </c>
      <c r="N6" s="73"/>
      <c r="O6" s="34"/>
    </row>
    <row r="7" spans="1:15" ht="12.75">
      <c r="A7" s="31">
        <v>37</v>
      </c>
      <c r="B7" s="135"/>
      <c r="C7" s="73"/>
      <c r="D7" s="73"/>
      <c r="E7" s="74">
        <v>50</v>
      </c>
      <c r="F7" s="74"/>
      <c r="G7" s="73"/>
      <c r="H7" s="73"/>
      <c r="I7" s="75"/>
      <c r="J7" s="75"/>
      <c r="K7" s="75"/>
      <c r="L7" s="75"/>
      <c r="M7" s="73"/>
      <c r="N7" s="73"/>
      <c r="O7" s="34"/>
    </row>
    <row r="8" spans="1:20" ht="12.75">
      <c r="A8" s="31">
        <v>37</v>
      </c>
      <c r="B8" s="72">
        <v>10.69</v>
      </c>
      <c r="C8" s="73"/>
      <c r="D8" s="73"/>
      <c r="E8" s="74"/>
      <c r="F8" s="74"/>
      <c r="G8" s="73"/>
      <c r="H8" s="73"/>
      <c r="I8" s="75"/>
      <c r="J8" s="75"/>
      <c r="K8" s="75"/>
      <c r="L8" s="75"/>
      <c r="M8" s="135"/>
      <c r="N8" s="73"/>
      <c r="O8" s="34"/>
      <c r="R8" s="187"/>
      <c r="S8" s="155"/>
      <c r="T8" s="153"/>
    </row>
    <row r="9" spans="1:20" ht="12.75">
      <c r="A9" s="31">
        <v>37</v>
      </c>
      <c r="B9" s="72">
        <v>2.5</v>
      </c>
      <c r="C9" s="73"/>
      <c r="D9" s="73"/>
      <c r="F9" s="74"/>
      <c r="G9" s="73"/>
      <c r="H9" s="73"/>
      <c r="I9" s="75"/>
      <c r="J9" s="75"/>
      <c r="K9" s="75"/>
      <c r="L9" s="75"/>
      <c r="M9" s="73"/>
      <c r="N9" s="73"/>
      <c r="O9" s="34"/>
      <c r="R9" s="187"/>
      <c r="S9" s="155"/>
      <c r="T9" s="153"/>
    </row>
    <row r="10" spans="1:20" ht="12.75">
      <c r="A10" s="31">
        <v>38</v>
      </c>
      <c r="B10" s="72">
        <v>10</v>
      </c>
      <c r="C10" s="73"/>
      <c r="D10" s="73"/>
      <c r="E10" s="74"/>
      <c r="F10" s="74"/>
      <c r="G10" s="73"/>
      <c r="H10" s="73"/>
      <c r="I10" s="75"/>
      <c r="J10" s="75"/>
      <c r="K10" s="75"/>
      <c r="L10" s="75"/>
      <c r="M10" s="73"/>
      <c r="N10" s="73"/>
      <c r="O10" s="34"/>
      <c r="R10" s="155"/>
      <c r="S10" s="155"/>
      <c r="T10" s="153"/>
    </row>
    <row r="11" spans="1:20" ht="12.75">
      <c r="A11" s="6">
        <v>38</v>
      </c>
      <c r="B11" s="72"/>
      <c r="C11" s="73"/>
      <c r="D11" s="73"/>
      <c r="E11" s="74">
        <v>150</v>
      </c>
      <c r="F11" s="74"/>
      <c r="G11" s="73"/>
      <c r="H11" s="73"/>
      <c r="I11" s="75"/>
      <c r="J11" s="75"/>
      <c r="K11" s="75"/>
      <c r="L11" s="75"/>
      <c r="M11" s="73"/>
      <c r="N11" s="73"/>
      <c r="O11" s="34"/>
      <c r="R11" s="155"/>
      <c r="S11" s="155"/>
      <c r="T11" s="153"/>
    </row>
    <row r="12" spans="1:20" ht="12.75">
      <c r="A12" s="6">
        <v>38</v>
      </c>
      <c r="B12" s="73"/>
      <c r="C12" s="73"/>
      <c r="D12" s="73"/>
      <c r="E12" s="74"/>
      <c r="F12" s="74"/>
      <c r="G12" s="73"/>
      <c r="H12" s="73"/>
      <c r="I12" s="75"/>
      <c r="J12" s="75"/>
      <c r="K12" s="75"/>
      <c r="L12" s="75">
        <v>20.81</v>
      </c>
      <c r="M12" s="73"/>
      <c r="N12" s="73"/>
      <c r="O12" s="34"/>
      <c r="R12" s="155"/>
      <c r="S12" s="155"/>
      <c r="T12" s="153"/>
    </row>
    <row r="13" spans="1:20" ht="12.75">
      <c r="A13" s="6">
        <v>38</v>
      </c>
      <c r="B13" s="73">
        <v>27</v>
      </c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73"/>
      <c r="O13" s="34"/>
      <c r="R13" s="155"/>
      <c r="S13" s="155"/>
      <c r="T13" s="153"/>
    </row>
    <row r="14" spans="1:20" ht="12.75">
      <c r="A14" s="6">
        <v>38</v>
      </c>
      <c r="B14" s="73"/>
      <c r="C14" s="73"/>
      <c r="D14" s="73"/>
      <c r="E14" s="74"/>
      <c r="F14" s="74"/>
      <c r="G14" s="73"/>
      <c r="H14" s="73"/>
      <c r="I14" s="75"/>
      <c r="J14" s="75">
        <v>39.5</v>
      </c>
      <c r="K14" s="75"/>
      <c r="L14" s="75"/>
      <c r="M14" s="73"/>
      <c r="N14" s="73"/>
      <c r="O14" s="135"/>
      <c r="R14" s="155"/>
      <c r="S14" s="155"/>
      <c r="T14" s="153"/>
    </row>
    <row r="15" spans="1:20" ht="12.75">
      <c r="A15" s="6"/>
      <c r="B15" s="73"/>
      <c r="C15" s="73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73"/>
      <c r="O15" s="34"/>
      <c r="R15" s="155"/>
      <c r="S15" s="155"/>
      <c r="T15" s="153"/>
    </row>
    <row r="16" spans="1:20" ht="12">
      <c r="A16" s="6"/>
      <c r="B16" s="73"/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  <c r="O16" s="34"/>
      <c r="R16" s="155"/>
      <c r="S16" s="155"/>
      <c r="T16" s="153"/>
    </row>
    <row r="17" spans="1:20" ht="12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81"/>
      <c r="M17" s="73"/>
      <c r="N17" s="73"/>
      <c r="O17" s="34"/>
      <c r="R17" s="155"/>
      <c r="S17" s="155"/>
      <c r="T17" s="153"/>
    </row>
    <row r="18" spans="1:20" ht="12">
      <c r="A18" s="6"/>
      <c r="B18" s="73"/>
      <c r="C18" s="73"/>
      <c r="D18" s="73"/>
      <c r="E18" s="74"/>
      <c r="F18" s="74"/>
      <c r="G18" s="73"/>
      <c r="H18" s="73"/>
      <c r="I18" s="73"/>
      <c r="J18" s="73"/>
      <c r="K18" s="73"/>
      <c r="L18" s="73"/>
      <c r="M18" s="73"/>
      <c r="N18" s="72"/>
      <c r="O18" s="34"/>
      <c r="R18" s="155"/>
      <c r="S18" s="155"/>
      <c r="T18" s="153"/>
    </row>
    <row r="19" spans="1:20" ht="12">
      <c r="A19" s="18"/>
      <c r="B19" s="70"/>
      <c r="C19" s="70"/>
      <c r="D19" s="70"/>
      <c r="E19" s="80"/>
      <c r="F19" s="80"/>
      <c r="G19" s="70"/>
      <c r="H19" s="70"/>
      <c r="I19" s="70"/>
      <c r="J19" s="70"/>
      <c r="K19" s="70"/>
      <c r="L19" s="70"/>
      <c r="M19" s="70"/>
      <c r="N19" s="223"/>
      <c r="O19" s="224"/>
      <c r="R19" s="155"/>
      <c r="S19" s="155"/>
      <c r="T19" s="153"/>
    </row>
    <row r="20" spans="1:20" ht="12">
      <c r="A20" s="191"/>
      <c r="B20" s="73"/>
      <c r="C20" s="73"/>
      <c r="D20" s="73"/>
      <c r="E20" s="74"/>
      <c r="F20" s="74"/>
      <c r="G20" s="73"/>
      <c r="H20" s="73"/>
      <c r="I20" s="73"/>
      <c r="J20" s="73"/>
      <c r="K20" s="73"/>
      <c r="L20" s="73"/>
      <c r="M20" s="73"/>
      <c r="N20" s="155"/>
      <c r="O20" s="162"/>
      <c r="R20" s="155"/>
      <c r="S20" s="155"/>
      <c r="T20" s="153"/>
    </row>
    <row r="21" spans="1:20" ht="12">
      <c r="A21" s="6"/>
      <c r="B21" s="73"/>
      <c r="C21" s="73"/>
      <c r="D21" s="73"/>
      <c r="E21" s="74"/>
      <c r="F21" s="74"/>
      <c r="G21" s="73"/>
      <c r="H21" s="73"/>
      <c r="I21" s="73"/>
      <c r="J21" s="73"/>
      <c r="K21" s="73"/>
      <c r="L21" s="73"/>
      <c r="M21" s="73"/>
      <c r="N21" s="155"/>
      <c r="O21" s="162"/>
      <c r="R21" s="155"/>
      <c r="S21" s="155"/>
      <c r="T21" s="153"/>
    </row>
    <row r="22" spans="1:20" ht="12">
      <c r="A22" s="6"/>
      <c r="B22" s="73"/>
      <c r="C22" s="73"/>
      <c r="D22" s="73"/>
      <c r="E22" s="74"/>
      <c r="F22" s="74"/>
      <c r="G22" s="73"/>
      <c r="H22" s="73"/>
      <c r="I22" s="73"/>
      <c r="J22" s="73"/>
      <c r="K22" s="73"/>
      <c r="L22" s="73"/>
      <c r="M22" s="73"/>
      <c r="N22" s="155"/>
      <c r="O22" s="153"/>
      <c r="R22" s="155"/>
      <c r="S22" s="155"/>
      <c r="T22" s="153"/>
    </row>
    <row r="23" spans="1:20" ht="12.75">
      <c r="A23" s="146"/>
      <c r="B23" s="76">
        <f>SUM(B4:B22)</f>
        <v>50.19</v>
      </c>
      <c r="C23" s="76"/>
      <c r="D23" s="76"/>
      <c r="E23" s="77">
        <f>SUM(E4:E22)</f>
        <v>222.65</v>
      </c>
      <c r="F23" s="77"/>
      <c r="G23" s="76"/>
      <c r="H23" s="76"/>
      <c r="I23" s="76">
        <f>SUM(I4:I22)</f>
        <v>50</v>
      </c>
      <c r="J23" s="76">
        <f>SUM(J4:J22)</f>
        <v>39.5</v>
      </c>
      <c r="K23" s="76"/>
      <c r="L23" s="76">
        <f>SUM(L4:L22)</f>
        <v>20.81</v>
      </c>
      <c r="M23" s="76">
        <f>SUM(M6:M22)</f>
        <v>11.54</v>
      </c>
      <c r="N23" s="155"/>
      <c r="O23" s="153"/>
      <c r="R23" s="155"/>
      <c r="S23" s="155"/>
      <c r="T23" s="153"/>
    </row>
    <row r="24" spans="1:20" ht="12">
      <c r="A24" s="153"/>
      <c r="B24" s="155"/>
      <c r="C24" s="155"/>
      <c r="D24" s="155"/>
      <c r="E24" s="156"/>
      <c r="F24" s="156"/>
      <c r="G24" s="155"/>
      <c r="H24" s="155"/>
      <c r="I24" s="155"/>
      <c r="J24" s="155"/>
      <c r="K24" s="155"/>
      <c r="L24" s="155"/>
      <c r="M24" s="155"/>
      <c r="N24" s="155"/>
      <c r="O24" s="153"/>
      <c r="R24" s="155"/>
      <c r="S24" s="155"/>
      <c r="T24" s="153"/>
    </row>
    <row r="25" spans="1:20" ht="12">
      <c r="A25" s="153"/>
      <c r="B25" s="155"/>
      <c r="C25" s="155"/>
      <c r="D25" s="155"/>
      <c r="E25" s="156"/>
      <c r="F25" s="156"/>
      <c r="G25" s="155"/>
      <c r="H25" s="155"/>
      <c r="I25" s="155"/>
      <c r="J25" s="155"/>
      <c r="K25" s="155"/>
      <c r="L25" s="155"/>
      <c r="M25" s="155"/>
      <c r="N25" s="155"/>
      <c r="O25" s="153"/>
      <c r="R25" s="155"/>
      <c r="S25" s="153"/>
      <c r="T25" s="153"/>
    </row>
    <row r="26" spans="1:20" ht="12">
      <c r="A26" s="153"/>
      <c r="B26" s="155"/>
      <c r="C26" s="155"/>
      <c r="D26" s="155"/>
      <c r="E26" s="156"/>
      <c r="F26" s="156"/>
      <c r="G26" s="155"/>
      <c r="H26" s="155"/>
      <c r="I26" s="155"/>
      <c r="J26" s="155"/>
      <c r="K26" s="155"/>
      <c r="L26" s="155"/>
      <c r="M26" s="155"/>
      <c r="N26" s="155"/>
      <c r="O26" s="153"/>
      <c r="R26" s="155"/>
      <c r="S26" s="153"/>
      <c r="T26" s="153"/>
    </row>
    <row r="27" spans="1:20" ht="12">
      <c r="A27" s="153"/>
      <c r="B27" s="155"/>
      <c r="C27" s="155"/>
      <c r="D27" s="155"/>
      <c r="E27" s="156"/>
      <c r="F27" s="156"/>
      <c r="G27" s="155"/>
      <c r="H27" s="155"/>
      <c r="I27" s="155"/>
      <c r="J27" s="155"/>
      <c r="K27" s="155"/>
      <c r="L27" s="155"/>
      <c r="M27" s="155"/>
      <c r="N27" s="155"/>
      <c r="O27" s="153"/>
      <c r="R27" s="155"/>
      <c r="S27" s="153"/>
      <c r="T27" s="153"/>
    </row>
    <row r="28" spans="1:20" ht="12">
      <c r="A28" s="153"/>
      <c r="B28" s="155"/>
      <c r="C28" s="155"/>
      <c r="D28" s="155"/>
      <c r="E28" s="156"/>
      <c r="F28" s="156"/>
      <c r="G28" s="155"/>
      <c r="H28" s="155"/>
      <c r="I28" s="155"/>
      <c r="J28" s="155"/>
      <c r="K28" s="155"/>
      <c r="L28" s="155"/>
      <c r="M28" s="155"/>
      <c r="N28" s="155"/>
      <c r="O28" s="153"/>
      <c r="R28" s="155"/>
      <c r="S28" s="153"/>
      <c r="T28" s="153"/>
    </row>
    <row r="29" spans="1:20" ht="12">
      <c r="A29" s="153"/>
      <c r="B29" s="155"/>
      <c r="C29" s="155"/>
      <c r="D29" s="155"/>
      <c r="E29" s="156"/>
      <c r="F29" s="156"/>
      <c r="G29" s="155"/>
      <c r="H29" s="155"/>
      <c r="I29" s="155"/>
      <c r="J29" s="155"/>
      <c r="K29" s="155"/>
      <c r="L29" s="155"/>
      <c r="M29" s="155"/>
      <c r="N29" s="155"/>
      <c r="O29" s="153"/>
      <c r="R29" s="155"/>
      <c r="S29" s="153"/>
      <c r="T29" s="153"/>
    </row>
    <row r="30" spans="1:20" ht="12.75">
      <c r="A30" s="159"/>
      <c r="B30" s="160"/>
      <c r="C30" s="160"/>
      <c r="D30" s="160"/>
      <c r="E30" s="161"/>
      <c r="F30" s="161"/>
      <c r="G30" s="160"/>
      <c r="H30" s="160"/>
      <c r="I30" s="160"/>
      <c r="J30" s="160"/>
      <c r="K30" s="160"/>
      <c r="L30" s="160"/>
      <c r="M30" s="160"/>
      <c r="N30" s="160"/>
      <c r="O30" s="218"/>
      <c r="R30" s="155"/>
      <c r="S30" s="153"/>
      <c r="T30" s="153"/>
    </row>
    <row r="31" spans="1:20" ht="12">
      <c r="A31" s="153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3"/>
      <c r="R31" s="155"/>
      <c r="S31" s="153"/>
      <c r="T31" s="153"/>
    </row>
    <row r="32" spans="18:20" ht="12">
      <c r="R32" s="153"/>
      <c r="S32" s="153"/>
      <c r="T32" s="153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P2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6.421875" style="0" customWidth="1"/>
    <col min="2" max="2" width="11.28125" style="0" customWidth="1"/>
    <col min="3" max="3" width="8.57421875" style="0" customWidth="1"/>
    <col min="4" max="4" width="8.57421875" style="0" hidden="1" customWidth="1"/>
    <col min="5" max="5" width="10.421875" style="0" customWidth="1"/>
    <col min="6" max="6" width="0.13671875" style="0" hidden="1" customWidth="1"/>
    <col min="7" max="7" width="1.7109375" style="0" customWidth="1"/>
    <col min="8" max="8" width="9.421875" style="0" customWidth="1"/>
    <col min="9" max="9" width="9.28125" style="0" customWidth="1"/>
    <col min="11" max="11" width="10.00390625" style="0" customWidth="1"/>
    <col min="12" max="12" width="10.7109375" style="0" customWidth="1"/>
    <col min="14" max="14" width="0.13671875" style="0" customWidth="1"/>
  </cols>
  <sheetData>
    <row r="1" spans="3:120" s="3" customFormat="1" ht="18">
      <c r="C1" s="4"/>
      <c r="E1" s="233"/>
      <c r="F1" s="233"/>
      <c r="G1" s="54"/>
      <c r="H1" s="55" t="s">
        <v>20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3:120" s="3" customFormat="1" ht="15.75">
      <c r="C2" s="4" t="s">
        <v>5</v>
      </c>
      <c r="E2" s="48"/>
      <c r="F2" s="49"/>
      <c r="G2" s="6"/>
      <c r="H2" s="234"/>
      <c r="I2" s="232"/>
      <c r="J2" s="4" t="s">
        <v>6</v>
      </c>
      <c r="M2" s="52"/>
      <c r="N2" s="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</row>
    <row r="3" spans="1:120" s="5" customFormat="1" ht="33.75">
      <c r="A3" s="56" t="s">
        <v>1</v>
      </c>
      <c r="B3" s="56" t="s">
        <v>9</v>
      </c>
      <c r="C3" s="57" t="s">
        <v>2</v>
      </c>
      <c r="D3" s="57"/>
      <c r="E3" s="58" t="s">
        <v>4</v>
      </c>
      <c r="F3" s="58"/>
      <c r="G3" s="56"/>
      <c r="H3" s="59" t="s">
        <v>28</v>
      </c>
      <c r="I3" s="57" t="s">
        <v>3</v>
      </c>
      <c r="J3" s="56" t="s">
        <v>27</v>
      </c>
      <c r="K3" s="56" t="s">
        <v>10</v>
      </c>
      <c r="L3" s="60" t="s">
        <v>33</v>
      </c>
      <c r="M3" s="57" t="s">
        <v>4</v>
      </c>
      <c r="N3" s="57"/>
      <c r="O3" s="139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6" ht="12.75">
      <c r="A4" s="31">
        <v>38</v>
      </c>
      <c r="B4" s="62"/>
      <c r="C4" s="63"/>
      <c r="D4" s="63"/>
      <c r="E4" s="80"/>
      <c r="F4" s="64"/>
      <c r="G4" s="65"/>
      <c r="H4" s="70"/>
      <c r="I4" s="62">
        <v>50</v>
      </c>
      <c r="J4" s="65"/>
      <c r="K4" s="63"/>
      <c r="L4" s="66"/>
      <c r="M4" s="22"/>
      <c r="N4" s="53"/>
      <c r="O4" s="21"/>
      <c r="P4" s="154"/>
    </row>
    <row r="5" spans="1:16" ht="12.75">
      <c r="A5" s="31">
        <v>38</v>
      </c>
      <c r="B5" s="62"/>
      <c r="C5" s="67"/>
      <c r="D5" s="67"/>
      <c r="E5" s="80">
        <v>474</v>
      </c>
      <c r="F5" s="68"/>
      <c r="G5" s="69"/>
      <c r="H5" s="70"/>
      <c r="I5" s="62"/>
      <c r="J5" s="69"/>
      <c r="K5" s="81"/>
      <c r="L5" s="66"/>
      <c r="M5" s="22"/>
      <c r="N5" s="53"/>
      <c r="O5" s="21"/>
      <c r="P5" s="154"/>
    </row>
    <row r="6" spans="1:16" ht="12.75">
      <c r="A6" s="31">
        <v>39</v>
      </c>
      <c r="B6" s="186">
        <v>10.69</v>
      </c>
      <c r="C6" s="73"/>
      <c r="D6" s="73"/>
      <c r="E6" s="74"/>
      <c r="F6" s="74"/>
      <c r="G6" s="73"/>
      <c r="H6" s="73"/>
      <c r="I6" s="75"/>
      <c r="J6" s="75"/>
      <c r="K6" s="75"/>
      <c r="L6" s="75"/>
      <c r="M6" s="6"/>
      <c r="N6" s="36"/>
      <c r="P6" s="154"/>
    </row>
    <row r="7" spans="1:16" ht="12.75">
      <c r="A7" s="31">
        <v>40</v>
      </c>
      <c r="B7" s="72"/>
      <c r="C7" s="73"/>
      <c r="D7" s="73"/>
      <c r="E7" s="74"/>
      <c r="F7" s="74"/>
      <c r="G7" s="73"/>
      <c r="H7" s="73"/>
      <c r="I7" s="75"/>
      <c r="J7" s="75">
        <v>60.5</v>
      </c>
      <c r="K7" s="75"/>
      <c r="L7" s="75"/>
      <c r="M7" s="6"/>
      <c r="N7" s="36"/>
      <c r="P7" s="153"/>
    </row>
    <row r="8" spans="1:16" ht="12.75">
      <c r="A8" s="31">
        <v>40</v>
      </c>
      <c r="B8" s="72">
        <v>10</v>
      </c>
      <c r="C8" s="73"/>
      <c r="D8" s="73"/>
      <c r="E8" s="74"/>
      <c r="F8" s="74"/>
      <c r="G8" s="73"/>
      <c r="H8" s="73"/>
      <c r="I8" s="75"/>
      <c r="J8" s="75"/>
      <c r="K8" s="75"/>
      <c r="L8" s="75"/>
      <c r="M8" s="97"/>
      <c r="N8" s="36"/>
      <c r="P8" s="154"/>
    </row>
    <row r="9" spans="1:16" ht="12.75">
      <c r="A9" s="31">
        <v>41</v>
      </c>
      <c r="B9" s="72"/>
      <c r="C9" s="73"/>
      <c r="D9" s="73"/>
      <c r="E9" s="74"/>
      <c r="F9" s="74"/>
      <c r="G9" s="73"/>
      <c r="H9" s="73"/>
      <c r="I9" s="75"/>
      <c r="J9" s="75"/>
      <c r="K9" s="75"/>
      <c r="L9" s="75">
        <v>21.25</v>
      </c>
      <c r="M9" s="97"/>
      <c r="N9" s="36"/>
      <c r="P9" s="154"/>
    </row>
    <row r="10" spans="1:16" ht="12.75">
      <c r="A10" s="31">
        <v>41</v>
      </c>
      <c r="B10" s="72"/>
      <c r="C10" s="73"/>
      <c r="D10" s="73"/>
      <c r="E10" s="74"/>
      <c r="F10" s="74"/>
      <c r="G10" s="73"/>
      <c r="H10" s="73"/>
      <c r="I10" s="75"/>
      <c r="J10" s="75"/>
      <c r="K10" s="75">
        <v>100</v>
      </c>
      <c r="L10" s="75"/>
      <c r="M10" s="97"/>
      <c r="N10" s="36"/>
      <c r="P10" s="153"/>
    </row>
    <row r="11" spans="1:16" ht="12.75">
      <c r="A11" s="6">
        <v>41</v>
      </c>
      <c r="B11" s="72"/>
      <c r="C11" s="73"/>
      <c r="D11" s="73"/>
      <c r="E11" s="74"/>
      <c r="F11" s="74"/>
      <c r="G11" s="73"/>
      <c r="H11" s="73"/>
      <c r="I11" s="75"/>
      <c r="J11" s="75"/>
      <c r="K11" s="75"/>
      <c r="L11" s="75"/>
      <c r="M11" s="97">
        <v>96</v>
      </c>
      <c r="N11" s="36"/>
      <c r="P11" s="154"/>
    </row>
    <row r="12" spans="1:16" s="12" customFormat="1" ht="12.75">
      <c r="A12" s="6">
        <v>41</v>
      </c>
      <c r="B12" s="73"/>
      <c r="C12" s="73"/>
      <c r="D12" s="73"/>
      <c r="E12" s="147"/>
      <c r="F12" s="74"/>
      <c r="G12" s="73"/>
      <c r="H12" s="73"/>
      <c r="I12" s="75"/>
      <c r="J12" s="75">
        <v>39.5</v>
      </c>
      <c r="K12" s="75"/>
      <c r="L12" s="75"/>
      <c r="M12" s="97"/>
      <c r="N12" s="36"/>
      <c r="O12"/>
      <c r="P12" s="158"/>
    </row>
    <row r="13" spans="1:14" ht="12.75">
      <c r="A13" s="6">
        <v>41</v>
      </c>
      <c r="B13" s="73"/>
      <c r="C13" s="73"/>
      <c r="D13" s="73"/>
      <c r="E13" s="135">
        <v>150</v>
      </c>
      <c r="F13" s="74"/>
      <c r="G13" s="73"/>
      <c r="H13" s="73"/>
      <c r="I13" s="75"/>
      <c r="J13" s="75"/>
      <c r="K13" s="75"/>
      <c r="L13" s="75"/>
      <c r="M13" s="97"/>
      <c r="N13" s="36"/>
    </row>
    <row r="14" spans="1:14" ht="12.75">
      <c r="A14" s="6"/>
      <c r="B14" s="73"/>
      <c r="C14" s="73"/>
      <c r="D14" s="73"/>
      <c r="E14" s="74"/>
      <c r="F14" s="74"/>
      <c r="G14" s="73"/>
      <c r="H14" s="73"/>
      <c r="I14" s="75"/>
      <c r="J14" s="75"/>
      <c r="K14" s="75"/>
      <c r="L14" s="75"/>
      <c r="M14" s="6"/>
      <c r="N14" s="36"/>
    </row>
    <row r="15" spans="1:14" ht="12.75">
      <c r="A15" s="6"/>
      <c r="B15" s="73"/>
      <c r="C15" s="73"/>
      <c r="D15" s="73"/>
      <c r="E15" s="74"/>
      <c r="F15" s="74"/>
      <c r="G15" s="73"/>
      <c r="H15" s="73"/>
      <c r="I15" s="75"/>
      <c r="J15" s="75"/>
      <c r="K15" s="75"/>
      <c r="L15" s="75"/>
      <c r="M15" s="97"/>
      <c r="N15" s="36"/>
    </row>
    <row r="16" spans="1:16" ht="12.75">
      <c r="A16" s="6"/>
      <c r="B16" s="73"/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6"/>
      <c r="N16" s="36"/>
      <c r="P16" s="135"/>
    </row>
    <row r="17" spans="1:14" ht="12.75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6"/>
      <c r="N17" s="6"/>
    </row>
    <row r="18" spans="1:14" ht="12">
      <c r="A18" s="6"/>
      <c r="B18" s="73"/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6"/>
      <c r="N18" s="6"/>
    </row>
    <row r="19" spans="1:14" ht="12">
      <c r="A19" s="6"/>
      <c r="B19" s="73"/>
      <c r="C19" s="73"/>
      <c r="D19" s="73"/>
      <c r="E19" s="74"/>
      <c r="F19" s="74"/>
      <c r="G19" s="73"/>
      <c r="H19" s="73"/>
      <c r="I19" s="75"/>
      <c r="J19" s="75"/>
      <c r="K19" s="75"/>
      <c r="L19" s="75"/>
      <c r="M19" s="6"/>
      <c r="N19" s="6"/>
    </row>
    <row r="20" spans="1:14" ht="12">
      <c r="A20" s="6"/>
      <c r="B20" s="73"/>
      <c r="C20" s="73"/>
      <c r="D20" s="73"/>
      <c r="E20" s="74"/>
      <c r="F20" s="74"/>
      <c r="G20" s="73"/>
      <c r="H20" s="73"/>
      <c r="I20" s="75"/>
      <c r="J20" s="75"/>
      <c r="K20" s="75"/>
      <c r="L20" s="75"/>
      <c r="M20" s="6"/>
      <c r="N20" s="6"/>
    </row>
    <row r="21" spans="1:14" ht="12">
      <c r="A21" s="6"/>
      <c r="B21" s="73"/>
      <c r="C21" s="73"/>
      <c r="D21" s="73"/>
      <c r="E21" s="74"/>
      <c r="F21" s="74"/>
      <c r="G21" s="73"/>
      <c r="H21" s="73"/>
      <c r="I21" s="75"/>
      <c r="J21" s="75"/>
      <c r="K21" s="75"/>
      <c r="L21" s="75"/>
      <c r="M21" s="6"/>
      <c r="N21" s="6"/>
    </row>
    <row r="22" spans="1:14" ht="12.75">
      <c r="A22" s="146"/>
      <c r="B22" s="76">
        <f>SUM(B4:B21)</f>
        <v>20.689999999999998</v>
      </c>
      <c r="C22" s="76"/>
      <c r="D22" s="76"/>
      <c r="E22" s="77">
        <f>SUM(E4:E21)</f>
        <v>624</v>
      </c>
      <c r="F22" s="77"/>
      <c r="G22" s="76"/>
      <c r="H22" s="76"/>
      <c r="I22" s="78">
        <f>SUM(I4:I21)</f>
        <v>50</v>
      </c>
      <c r="J22" s="78">
        <f>SUM(J4:J21)</f>
        <v>100</v>
      </c>
      <c r="K22" s="78">
        <f>SUM(K4:K21)</f>
        <v>100</v>
      </c>
      <c r="L22" s="78">
        <f>SUM(L4:L21)</f>
        <v>21.25</v>
      </c>
      <c r="M22" s="100">
        <f>SUM(M4:M21)</f>
        <v>96</v>
      </c>
      <c r="N22" s="6"/>
    </row>
    <row r="23" spans="1:9" ht="12">
      <c r="A23" s="27"/>
      <c r="B23" s="27"/>
      <c r="C23" s="28"/>
      <c r="D23" s="27"/>
      <c r="E23" s="27"/>
      <c r="F23" s="27"/>
      <c r="G23" s="27"/>
      <c r="H23" s="27"/>
      <c r="I23" s="27"/>
    </row>
    <row r="24" spans="1:9" ht="12">
      <c r="A24" s="2"/>
      <c r="B24" s="2"/>
      <c r="C24" s="2"/>
      <c r="D24" s="2"/>
      <c r="E24" s="2"/>
      <c r="F24" s="2"/>
      <c r="G24" s="2"/>
      <c r="H24" s="2"/>
      <c r="I24" s="2"/>
    </row>
    <row r="25" spans="1:9" ht="12">
      <c r="A25" s="2"/>
      <c r="B25" s="2"/>
      <c r="C25" s="2"/>
      <c r="D25" s="2"/>
      <c r="E25" s="2"/>
      <c r="F25" s="2"/>
      <c r="G25" s="2"/>
      <c r="H25" s="2"/>
      <c r="I25" s="2"/>
    </row>
    <row r="26" spans="1:9" ht="12">
      <c r="A26" s="2"/>
      <c r="B26" s="2"/>
      <c r="C26" s="2"/>
      <c r="D26" s="2"/>
      <c r="E26" s="2"/>
      <c r="F26" s="2"/>
      <c r="G26" s="2"/>
      <c r="H26" s="2"/>
      <c r="I26" s="2"/>
    </row>
    <row r="27" spans="1:9" s="12" customFormat="1" ht="12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">
      <c r="A28" s="2"/>
      <c r="B28" s="2"/>
      <c r="C28" s="2"/>
      <c r="D28" s="2"/>
      <c r="E28" s="2"/>
      <c r="F28" s="2"/>
      <c r="G28" s="2"/>
      <c r="H28" s="2"/>
      <c r="I28" s="2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8.57421875" style="0" customWidth="1"/>
    <col min="4" max="4" width="0.13671875" style="0" customWidth="1"/>
    <col min="5" max="5" width="8.57421875" style="0" customWidth="1"/>
    <col min="6" max="6" width="5.00390625" style="0" hidden="1" customWidth="1"/>
    <col min="7" max="7" width="2.421875" style="0" customWidth="1"/>
    <col min="8" max="8" width="10.421875" style="0" customWidth="1"/>
    <col min="9" max="9" width="8.8515625" style="0" customWidth="1"/>
    <col min="10" max="10" width="9.140625" style="0" customWidth="1"/>
    <col min="11" max="11" width="10.421875" style="0" customWidth="1"/>
    <col min="12" max="12" width="10.140625" style="0" customWidth="1"/>
    <col min="13" max="13" width="10.7109375" style="0" customWidth="1"/>
    <col min="14" max="14" width="0.13671875" style="0" customWidth="1"/>
  </cols>
  <sheetData>
    <row r="1" spans="1:12" ht="18">
      <c r="A1" s="3"/>
      <c r="B1" s="3"/>
      <c r="C1" s="4"/>
      <c r="D1" s="3"/>
      <c r="E1" s="233"/>
      <c r="F1" s="233"/>
      <c r="G1" s="54"/>
      <c r="H1" s="55" t="s">
        <v>21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34"/>
      <c r="I2" s="232"/>
      <c r="J2" s="4" t="s">
        <v>6</v>
      </c>
      <c r="K2" s="3"/>
      <c r="L2" s="3"/>
      <c r="M2" s="52"/>
      <c r="N2" s="6"/>
    </row>
    <row r="3" spans="1:16" ht="22.5" customHeight="1">
      <c r="A3" s="56" t="s">
        <v>1</v>
      </c>
      <c r="B3" s="56" t="s">
        <v>9</v>
      </c>
      <c r="C3" s="57" t="s">
        <v>2</v>
      </c>
      <c r="D3" s="57"/>
      <c r="E3" s="58" t="s">
        <v>4</v>
      </c>
      <c r="F3" s="58"/>
      <c r="G3" s="56"/>
      <c r="H3" s="59" t="s">
        <v>28</v>
      </c>
      <c r="I3" s="57" t="s">
        <v>3</v>
      </c>
      <c r="J3" s="56" t="s">
        <v>27</v>
      </c>
      <c r="K3" s="56" t="s">
        <v>10</v>
      </c>
      <c r="L3" s="60" t="s">
        <v>33</v>
      </c>
      <c r="M3" s="57" t="s">
        <v>4</v>
      </c>
      <c r="N3" s="57"/>
      <c r="O3" s="139"/>
      <c r="P3" s="61"/>
    </row>
    <row r="4" spans="1:15" ht="12.75">
      <c r="A4" s="31">
        <v>41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6"/>
      <c r="M4" s="63"/>
      <c r="N4" s="63"/>
      <c r="O4" s="138"/>
    </row>
    <row r="5" spans="1:15" ht="12.75">
      <c r="A5" s="31">
        <v>42</v>
      </c>
      <c r="B5" s="62"/>
      <c r="C5" s="67"/>
      <c r="D5" s="67"/>
      <c r="E5" s="68"/>
      <c r="F5" s="68"/>
      <c r="G5" s="69"/>
      <c r="H5" s="70"/>
      <c r="I5" s="69"/>
      <c r="J5" s="62"/>
      <c r="K5" s="71"/>
      <c r="L5" s="66"/>
      <c r="M5" s="70">
        <v>147.15</v>
      </c>
      <c r="N5" s="63"/>
      <c r="O5" s="138"/>
    </row>
    <row r="6" spans="1:15" ht="12.75">
      <c r="A6" s="31">
        <v>42</v>
      </c>
      <c r="B6" s="72">
        <v>10.69</v>
      </c>
      <c r="C6" s="73"/>
      <c r="D6" s="73"/>
      <c r="E6" s="74"/>
      <c r="F6" s="74"/>
      <c r="G6" s="73"/>
      <c r="H6" s="73"/>
      <c r="I6" s="75"/>
      <c r="J6" s="75"/>
      <c r="K6" s="75"/>
      <c r="L6" s="75"/>
      <c r="M6" s="73"/>
      <c r="N6" s="73"/>
      <c r="O6" s="34"/>
    </row>
    <row r="7" spans="1:15" ht="12.75">
      <c r="A7" s="31">
        <v>42</v>
      </c>
      <c r="B7" s="72"/>
      <c r="C7" s="73"/>
      <c r="D7" s="73"/>
      <c r="E7" s="74">
        <v>150</v>
      </c>
      <c r="F7" s="74"/>
      <c r="G7" s="73"/>
      <c r="H7" s="73"/>
      <c r="I7" s="75"/>
      <c r="J7" s="75"/>
      <c r="K7" s="75"/>
      <c r="L7" s="75"/>
      <c r="M7" s="73"/>
      <c r="N7" s="73"/>
      <c r="O7" s="34"/>
    </row>
    <row r="8" spans="1:15" ht="12.75">
      <c r="A8" s="31">
        <v>43</v>
      </c>
      <c r="B8" s="72">
        <v>25</v>
      </c>
      <c r="C8" s="73"/>
      <c r="D8" s="73"/>
      <c r="E8" s="135"/>
      <c r="F8" s="74"/>
      <c r="G8" s="73"/>
      <c r="H8" s="73"/>
      <c r="I8" s="75"/>
      <c r="J8" s="75"/>
      <c r="K8" s="75"/>
      <c r="L8" s="75"/>
      <c r="M8" s="73"/>
      <c r="N8" s="73"/>
      <c r="O8" s="34"/>
    </row>
    <row r="9" spans="1:15" ht="12.75">
      <c r="A9" s="31">
        <v>43</v>
      </c>
      <c r="B9" s="72">
        <v>25</v>
      </c>
      <c r="C9" s="73"/>
      <c r="D9" s="73"/>
      <c r="E9" s="74"/>
      <c r="F9" s="74"/>
      <c r="G9" s="73"/>
      <c r="H9" s="73"/>
      <c r="I9" s="75"/>
      <c r="J9" s="75"/>
      <c r="K9" s="75"/>
      <c r="L9" s="75"/>
      <c r="M9" s="73"/>
      <c r="N9" s="73"/>
      <c r="O9" s="34"/>
    </row>
    <row r="10" spans="1:15" ht="12.75">
      <c r="A10" s="31">
        <v>43</v>
      </c>
      <c r="B10" s="72"/>
      <c r="C10" s="73"/>
      <c r="D10" s="73"/>
      <c r="E10" s="74">
        <v>253</v>
      </c>
      <c r="F10" s="74"/>
      <c r="G10" s="73"/>
      <c r="H10" s="73"/>
      <c r="I10" s="75"/>
      <c r="J10" s="75"/>
      <c r="K10" s="75"/>
      <c r="L10" s="75"/>
      <c r="M10" s="73"/>
      <c r="N10" s="73"/>
      <c r="O10" s="34"/>
    </row>
    <row r="11" spans="1:15" ht="12.75">
      <c r="A11" s="6">
        <v>1</v>
      </c>
      <c r="B11" s="72">
        <v>10</v>
      </c>
      <c r="C11" s="73"/>
      <c r="D11" s="73"/>
      <c r="F11" s="74"/>
      <c r="G11" s="73"/>
      <c r="H11" s="73"/>
      <c r="I11" s="75"/>
      <c r="J11" s="75"/>
      <c r="K11" s="75"/>
      <c r="L11" s="75"/>
      <c r="M11" s="73"/>
      <c r="N11" s="73"/>
      <c r="O11" s="34"/>
    </row>
    <row r="12" spans="1:15" ht="12.75">
      <c r="A12" s="6">
        <v>1</v>
      </c>
      <c r="B12" s="73"/>
      <c r="C12" s="73"/>
      <c r="D12" s="73"/>
      <c r="E12" s="74"/>
      <c r="F12" s="74"/>
      <c r="G12" s="73"/>
      <c r="H12" s="73"/>
      <c r="I12" s="75"/>
      <c r="J12" s="75"/>
      <c r="K12" s="75"/>
      <c r="L12" s="75">
        <v>21.03</v>
      </c>
      <c r="M12" s="73"/>
      <c r="N12" s="73"/>
      <c r="O12" s="34"/>
    </row>
    <row r="13" spans="1:15" ht="12.75">
      <c r="A13" s="6">
        <v>1</v>
      </c>
      <c r="B13" s="73">
        <v>50</v>
      </c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73"/>
      <c r="O13" s="34"/>
    </row>
    <row r="14" spans="1:14" ht="12.75">
      <c r="A14" s="6">
        <v>1</v>
      </c>
      <c r="B14" s="73"/>
      <c r="C14" s="73"/>
      <c r="D14" s="73"/>
      <c r="E14" s="74"/>
      <c r="F14" s="74"/>
      <c r="G14" s="73"/>
      <c r="H14" s="73"/>
      <c r="I14" s="75"/>
      <c r="J14" s="75">
        <v>39.5</v>
      </c>
      <c r="K14" s="75"/>
      <c r="L14" s="75"/>
      <c r="M14" s="73"/>
      <c r="N14" s="73"/>
    </row>
    <row r="15" spans="1:15" ht="12">
      <c r="A15" s="6"/>
      <c r="B15" s="73"/>
      <c r="C15" s="73"/>
      <c r="D15" s="73"/>
      <c r="E15" s="74"/>
      <c r="F15" s="74"/>
      <c r="G15" s="73"/>
      <c r="H15" s="73"/>
      <c r="I15" s="75"/>
      <c r="J15" s="75"/>
      <c r="K15" s="75"/>
      <c r="L15" s="75"/>
      <c r="N15" s="73"/>
      <c r="O15" s="34"/>
    </row>
    <row r="16" spans="1:15" ht="12">
      <c r="A16" s="6"/>
      <c r="B16" s="73"/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  <c r="O16" s="34"/>
    </row>
    <row r="17" spans="1:15" ht="12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73"/>
      <c r="N17" s="73"/>
      <c r="O17" s="34"/>
    </row>
    <row r="18" spans="1:15" ht="12">
      <c r="A18" s="6"/>
      <c r="B18" s="73"/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73"/>
      <c r="N18" s="73"/>
      <c r="O18" s="34"/>
    </row>
    <row r="19" spans="1:14" ht="12">
      <c r="A19" s="6"/>
      <c r="B19" s="73"/>
      <c r="C19" s="73"/>
      <c r="D19" s="73"/>
      <c r="E19" s="74"/>
      <c r="F19" s="74"/>
      <c r="G19" s="73"/>
      <c r="H19" s="73"/>
      <c r="I19" s="75"/>
      <c r="J19" s="75"/>
      <c r="K19" s="75"/>
      <c r="L19" s="75"/>
      <c r="M19" s="73"/>
      <c r="N19" s="73"/>
    </row>
    <row r="20" spans="1:14" ht="12">
      <c r="A20" s="6"/>
      <c r="B20" s="73"/>
      <c r="C20" s="73"/>
      <c r="D20" s="73"/>
      <c r="E20" s="74"/>
      <c r="F20" s="74"/>
      <c r="G20" s="73"/>
      <c r="H20" s="73"/>
      <c r="I20" s="75"/>
      <c r="J20" s="75"/>
      <c r="K20" s="75"/>
      <c r="L20" s="75"/>
      <c r="M20" s="73"/>
      <c r="N20" s="73"/>
    </row>
    <row r="21" spans="1:14" ht="12">
      <c r="A21" s="6"/>
      <c r="B21" s="73"/>
      <c r="C21" s="73"/>
      <c r="D21" s="73"/>
      <c r="E21" s="74"/>
      <c r="F21" s="74"/>
      <c r="G21" s="73"/>
      <c r="H21" s="73"/>
      <c r="I21" s="75"/>
      <c r="J21" s="75"/>
      <c r="K21" s="75"/>
      <c r="L21" s="75"/>
      <c r="M21" s="73"/>
      <c r="N21" s="73"/>
    </row>
    <row r="22" spans="1:18" ht="12.75">
      <c r="A22" s="6"/>
      <c r="B22" s="76"/>
      <c r="C22" s="76"/>
      <c r="D22" s="76"/>
      <c r="E22" s="77"/>
      <c r="F22" s="77"/>
      <c r="G22" s="76"/>
      <c r="H22" s="76"/>
      <c r="I22" s="78"/>
      <c r="J22" s="78"/>
      <c r="K22" s="78"/>
      <c r="L22" s="78"/>
      <c r="M22" s="76"/>
      <c r="N22" s="73"/>
      <c r="R22" s="79"/>
    </row>
    <row r="23" spans="1:13" ht="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146"/>
      <c r="B24" s="76">
        <f>SUM(B4:B23)</f>
        <v>120.69</v>
      </c>
      <c r="C24" s="146"/>
      <c r="D24" s="146"/>
      <c r="E24" s="76">
        <f>SUM(E4:E23)</f>
        <v>403</v>
      </c>
      <c r="F24" s="146"/>
      <c r="G24" s="146"/>
      <c r="H24" s="76"/>
      <c r="I24" s="76">
        <f>SUM(I4:I23)</f>
        <v>50</v>
      </c>
      <c r="J24" s="76">
        <f>SUM(J4:J23)</f>
        <v>39.5</v>
      </c>
      <c r="K24" s="146"/>
      <c r="L24" s="76">
        <f>SUM(L4:L23)</f>
        <v>21.03</v>
      </c>
      <c r="M24" s="76">
        <f>SUM(M4:M23)</f>
        <v>147.15</v>
      </c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3"/>
  <headerFooter alignWithMargins="0">
    <oddFooter>&amp;R&amp;F   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83"/>
  <sheetViews>
    <sheetView tabSelected="1" zoomScalePageLayoutView="0" workbookViewId="0" topLeftCell="A1">
      <selection activeCell="A1" sqref="A1:S33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9.8515625" style="0" customWidth="1"/>
    <col min="4" max="4" width="10.140625" style="0" customWidth="1"/>
    <col min="5" max="5" width="10.57421875" style="0" customWidth="1"/>
    <col min="6" max="6" width="0.42578125" style="0" hidden="1" customWidth="1"/>
    <col min="7" max="7" width="0.13671875" style="0" customWidth="1"/>
    <col min="8" max="8" width="0.13671875" style="0" hidden="1" customWidth="1"/>
    <col min="9" max="9" width="9.8515625" style="0" hidden="1" customWidth="1"/>
    <col min="10" max="10" width="5.57421875" style="0" customWidth="1"/>
    <col min="11" max="11" width="10.140625" style="0" customWidth="1"/>
    <col min="12" max="12" width="8.421875" style="0" customWidth="1"/>
    <col min="13" max="13" width="9.28125" style="0" customWidth="1"/>
    <col min="14" max="14" width="9.57421875" style="0" customWidth="1"/>
    <col min="15" max="16" width="9.28125" style="0" customWidth="1"/>
    <col min="17" max="18" width="0.13671875" style="0" customWidth="1"/>
    <col min="19" max="19" width="9.57421875" style="0" customWidth="1"/>
    <col min="20" max="20" width="9.7109375" style="0" bestFit="1" customWidth="1"/>
  </cols>
  <sheetData>
    <row r="1" spans="3:8" s="3" customFormat="1" ht="18">
      <c r="C1" s="4"/>
      <c r="F1" s="143">
        <v>2017</v>
      </c>
      <c r="G1" s="143"/>
      <c r="H1" s="143"/>
    </row>
    <row r="2" spans="3:66" s="11" customFormat="1" ht="15">
      <c r="C2" s="13" t="s">
        <v>5</v>
      </c>
      <c r="J2" s="238" t="s">
        <v>6</v>
      </c>
      <c r="K2" s="238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</row>
    <row r="3" spans="1:66" s="5" customFormat="1" ht="21">
      <c r="A3" s="22"/>
      <c r="B3" s="23" t="s">
        <v>9</v>
      </c>
      <c r="C3" s="22" t="s">
        <v>2</v>
      </c>
      <c r="D3" s="22" t="s">
        <v>4</v>
      </c>
      <c r="E3" s="5" t="s">
        <v>7</v>
      </c>
      <c r="G3" s="50"/>
      <c r="H3" s="24"/>
      <c r="J3" s="9"/>
      <c r="K3" s="24" t="s">
        <v>28</v>
      </c>
      <c r="L3" s="22" t="s">
        <v>3</v>
      </c>
      <c r="M3" s="23" t="s">
        <v>27</v>
      </c>
      <c r="N3" s="23" t="s">
        <v>10</v>
      </c>
      <c r="O3" s="23" t="s">
        <v>34</v>
      </c>
      <c r="P3" s="22" t="s">
        <v>4</v>
      </c>
      <c r="Q3" s="110"/>
      <c r="R3" s="110" t="s">
        <v>48</v>
      </c>
      <c r="S3" s="22" t="s">
        <v>7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</row>
    <row r="4" spans="1:21" s="1" customFormat="1" ht="12.75">
      <c r="A4" s="7" t="s">
        <v>11</v>
      </c>
      <c r="B4" s="70">
        <v>2071.02</v>
      </c>
      <c r="C4" s="114">
        <v>450</v>
      </c>
      <c r="D4" s="120">
        <v>3911.66</v>
      </c>
      <c r="E4" s="67">
        <f>SUM(B4:D4)</f>
        <v>6432.68</v>
      </c>
      <c r="F4" s="70"/>
      <c r="G4" s="80"/>
      <c r="H4" s="70"/>
      <c r="J4" s="106"/>
      <c r="K4" s="70">
        <v>3563.92</v>
      </c>
      <c r="L4" s="70">
        <v>600</v>
      </c>
      <c r="M4" s="119">
        <v>851.52</v>
      </c>
      <c r="N4" s="119">
        <v>365</v>
      </c>
      <c r="O4" s="70">
        <v>198.89</v>
      </c>
      <c r="P4" s="70">
        <v>380.59</v>
      </c>
      <c r="Q4" s="81"/>
      <c r="R4" s="81"/>
      <c r="S4" s="67">
        <f>SUM(K4:R4)</f>
        <v>5959.920000000001</v>
      </c>
      <c r="T4" s="122"/>
      <c r="U4" s="122"/>
    </row>
    <row r="5" spans="1:19" s="1" customFormat="1" ht="12.75">
      <c r="A5" s="7"/>
      <c r="B5" s="39"/>
      <c r="C5" s="39"/>
      <c r="D5" s="39"/>
      <c r="E5" s="39"/>
      <c r="F5" s="39"/>
      <c r="G5" s="82"/>
      <c r="H5" s="39"/>
      <c r="J5" s="40"/>
      <c r="K5" s="39"/>
      <c r="L5" s="39"/>
      <c r="M5" s="39"/>
      <c r="N5" s="39"/>
      <c r="O5" s="39"/>
      <c r="P5" s="39"/>
      <c r="Q5" s="111"/>
      <c r="R5" s="113"/>
      <c r="S5" s="7"/>
    </row>
    <row r="6" spans="1:19" s="1" customFormat="1" ht="12.75">
      <c r="A6" s="30"/>
      <c r="B6" s="39"/>
      <c r="C6" s="39"/>
      <c r="D6" s="39"/>
      <c r="E6" s="39"/>
      <c r="F6" s="39"/>
      <c r="G6" s="82"/>
      <c r="H6" s="39"/>
      <c r="J6" s="40"/>
      <c r="K6" s="39"/>
      <c r="L6" s="39"/>
      <c r="M6" s="39"/>
      <c r="N6" s="39"/>
      <c r="O6" s="39"/>
      <c r="P6" s="39"/>
      <c r="Q6" s="111"/>
      <c r="R6" s="113"/>
      <c r="S6" s="7"/>
    </row>
    <row r="7" spans="1:19" ht="12">
      <c r="A7" s="6"/>
      <c r="B7" s="39"/>
      <c r="C7" s="39"/>
      <c r="D7" s="39"/>
      <c r="E7" s="39"/>
      <c r="F7" s="39"/>
      <c r="G7" s="82"/>
      <c r="H7" s="39"/>
      <c r="J7" s="40"/>
      <c r="K7" s="39"/>
      <c r="L7" s="39"/>
      <c r="M7" s="39"/>
      <c r="N7" s="39"/>
      <c r="O7" s="39"/>
      <c r="P7" s="39"/>
      <c r="Q7" s="112"/>
      <c r="R7" s="104"/>
      <c r="S7" s="6"/>
    </row>
    <row r="8" spans="1:19" ht="12">
      <c r="A8" s="6"/>
      <c r="B8" s="39"/>
      <c r="C8" s="39"/>
      <c r="D8" s="39"/>
      <c r="E8" s="39"/>
      <c r="F8" s="39"/>
      <c r="G8" s="82"/>
      <c r="H8" s="39"/>
      <c r="J8" s="40"/>
      <c r="K8" s="39"/>
      <c r="L8" s="39"/>
      <c r="M8" s="39"/>
      <c r="N8" s="39"/>
      <c r="O8" s="39"/>
      <c r="P8" s="39"/>
      <c r="Q8" s="112"/>
      <c r="R8" s="104"/>
      <c r="S8" s="6"/>
    </row>
    <row r="9" spans="1:19" ht="12">
      <c r="A9" s="6"/>
      <c r="B9" s="236"/>
      <c r="C9" s="237"/>
      <c r="D9" s="47"/>
      <c r="E9" s="39"/>
      <c r="F9" s="39"/>
      <c r="G9" s="82"/>
      <c r="H9" s="39"/>
      <c r="J9" s="40"/>
      <c r="K9" s="39"/>
      <c r="L9" s="39"/>
      <c r="M9" s="39"/>
      <c r="N9" s="39"/>
      <c r="O9" s="39"/>
      <c r="P9" s="39"/>
      <c r="Q9" s="112"/>
      <c r="R9" s="104"/>
      <c r="S9" s="6"/>
    </row>
    <row r="10" spans="1:19" ht="12">
      <c r="A10" s="6"/>
      <c r="B10" s="39" t="s">
        <v>53</v>
      </c>
      <c r="C10" s="39"/>
      <c r="D10" s="39"/>
      <c r="E10" s="39">
        <v>0</v>
      </c>
      <c r="F10" s="39"/>
      <c r="G10" s="82"/>
      <c r="H10" s="39"/>
      <c r="J10" s="40"/>
      <c r="K10" s="39"/>
      <c r="L10" s="39"/>
      <c r="M10" s="39"/>
      <c r="N10" s="39"/>
      <c r="O10" s="39"/>
      <c r="P10" s="39"/>
      <c r="Q10" s="112"/>
      <c r="R10" s="104"/>
      <c r="S10" s="6"/>
    </row>
    <row r="11" spans="1:19" ht="12">
      <c r="A11" s="6"/>
      <c r="B11" s="236"/>
      <c r="C11" s="237"/>
      <c r="D11" s="41"/>
      <c r="E11" s="39"/>
      <c r="F11" s="39"/>
      <c r="G11" s="82"/>
      <c r="H11" s="39"/>
      <c r="J11" s="40"/>
      <c r="K11" s="39"/>
      <c r="L11" s="39"/>
      <c r="M11" s="39"/>
      <c r="N11" s="39"/>
      <c r="O11" s="39"/>
      <c r="P11" s="39"/>
      <c r="Q11" s="112"/>
      <c r="R11" s="104"/>
      <c r="S11" s="6"/>
    </row>
    <row r="12" spans="1:19" ht="12">
      <c r="A12" s="6"/>
      <c r="B12" s="34"/>
      <c r="C12" s="34"/>
      <c r="D12" s="36"/>
      <c r="E12" s="36"/>
      <c r="F12" s="36"/>
      <c r="G12" s="118"/>
      <c r="H12" s="36"/>
      <c r="J12" s="37"/>
      <c r="K12" s="36"/>
      <c r="L12" s="36"/>
      <c r="M12" s="36"/>
      <c r="N12" s="36"/>
      <c r="O12" s="36"/>
      <c r="P12" s="36"/>
      <c r="Q12" s="112"/>
      <c r="R12" s="104"/>
      <c r="S12" s="6"/>
    </row>
    <row r="13" spans="1:26" ht="12.75">
      <c r="A13" s="6"/>
      <c r="B13" s="239" t="s">
        <v>50</v>
      </c>
      <c r="C13" s="240"/>
      <c r="D13" s="42"/>
      <c r="E13" s="115">
        <f>SUM(E4:E12)</f>
        <v>6432.68</v>
      </c>
      <c r="F13" s="32"/>
      <c r="G13" s="118"/>
      <c r="H13" s="36"/>
      <c r="J13" s="37"/>
      <c r="K13" s="36"/>
      <c r="L13" s="107" t="s">
        <v>51</v>
      </c>
      <c r="M13" s="33"/>
      <c r="N13" s="33"/>
      <c r="O13" s="33"/>
      <c r="P13" s="36"/>
      <c r="Q13" s="111"/>
      <c r="R13" s="104"/>
      <c r="S13" s="67">
        <f>SUM(S4:S12)</f>
        <v>5959.920000000001</v>
      </c>
      <c r="T13" s="79"/>
      <c r="X13" s="45"/>
      <c r="Y13" s="45"/>
      <c r="Z13" s="45"/>
    </row>
    <row r="14" spans="1:26" ht="12">
      <c r="A14" s="6"/>
      <c r="B14" s="36"/>
      <c r="C14" s="36"/>
      <c r="D14" s="36"/>
      <c r="E14" s="36"/>
      <c r="F14" s="36"/>
      <c r="G14" s="118"/>
      <c r="H14" s="36"/>
      <c r="J14" s="37"/>
      <c r="K14" s="36"/>
      <c r="L14" s="36"/>
      <c r="M14" s="36"/>
      <c r="N14" s="36"/>
      <c r="O14" s="36"/>
      <c r="P14" s="36"/>
      <c r="Q14" s="112"/>
      <c r="R14" s="104"/>
      <c r="S14" s="6"/>
      <c r="X14" s="45"/>
      <c r="Y14" s="45"/>
      <c r="Z14" s="45"/>
    </row>
    <row r="15" spans="1:19" ht="12">
      <c r="A15" s="6"/>
      <c r="B15" s="36"/>
      <c r="C15" s="36"/>
      <c r="D15" s="36"/>
      <c r="E15" s="36"/>
      <c r="F15" s="36"/>
      <c r="G15" s="118"/>
      <c r="H15" s="36"/>
      <c r="J15" s="37"/>
      <c r="K15" s="36"/>
      <c r="L15" s="36"/>
      <c r="M15" s="36"/>
      <c r="N15" s="36"/>
      <c r="O15" s="36"/>
      <c r="P15" s="36"/>
      <c r="Q15" s="112"/>
      <c r="R15" s="104"/>
      <c r="S15" s="6"/>
    </row>
    <row r="16" spans="1:19" ht="12">
      <c r="A16" s="6"/>
      <c r="B16" s="6"/>
      <c r="C16" s="6"/>
      <c r="D16" s="6"/>
      <c r="E16" s="6"/>
      <c r="F16" s="6"/>
      <c r="G16" s="49"/>
      <c r="H16" s="6"/>
      <c r="J16" s="8"/>
      <c r="K16" s="6"/>
      <c r="L16" s="6"/>
      <c r="M16" s="6"/>
      <c r="N16" s="6"/>
      <c r="O16" s="6"/>
      <c r="P16" s="6"/>
      <c r="Q16" s="104"/>
      <c r="R16" s="104"/>
      <c r="S16" s="6"/>
    </row>
    <row r="17" spans="1:22" ht="12">
      <c r="A17" s="6"/>
      <c r="B17" s="6"/>
      <c r="C17" s="6"/>
      <c r="D17" s="6"/>
      <c r="E17" s="6"/>
      <c r="F17" s="6"/>
      <c r="G17" s="49"/>
      <c r="H17" s="6"/>
      <c r="J17" s="8"/>
      <c r="K17" s="6"/>
      <c r="L17" s="6"/>
      <c r="M17" s="6"/>
      <c r="N17" s="6"/>
      <c r="O17" s="6"/>
      <c r="P17" s="6"/>
      <c r="Q17" s="104"/>
      <c r="R17" s="104"/>
      <c r="S17" s="6"/>
      <c r="V17" t="s">
        <v>49</v>
      </c>
    </row>
    <row r="18" spans="1:19" ht="12.75">
      <c r="A18" s="18" t="s">
        <v>22</v>
      </c>
      <c r="B18" s="18"/>
      <c r="C18" s="18"/>
      <c r="D18" s="18"/>
      <c r="E18" s="67">
        <v>472.76</v>
      </c>
      <c r="F18" s="29"/>
      <c r="G18" s="108"/>
      <c r="H18" s="7"/>
      <c r="J18" s="19"/>
      <c r="K18" s="7"/>
      <c r="L18" s="7"/>
      <c r="M18" s="7"/>
      <c r="N18" s="7"/>
      <c r="O18" s="7"/>
      <c r="P18" s="7"/>
      <c r="Q18" s="113"/>
      <c r="R18" s="113"/>
      <c r="S18" s="7"/>
    </row>
    <row r="19" spans="1:19" ht="12.75">
      <c r="A19" s="18"/>
      <c r="B19" s="18"/>
      <c r="C19" s="18"/>
      <c r="D19" s="18"/>
      <c r="E19" s="29"/>
      <c r="F19" s="29"/>
      <c r="G19" s="108"/>
      <c r="H19" s="7"/>
      <c r="J19" s="19"/>
      <c r="K19" s="7"/>
      <c r="L19" s="7"/>
      <c r="M19" s="7"/>
      <c r="N19" s="7"/>
      <c r="O19" s="7"/>
      <c r="P19" s="7"/>
      <c r="Q19" s="113"/>
      <c r="R19" s="113"/>
      <c r="S19" s="7"/>
    </row>
    <row r="20" spans="1:19" s="1" customFormat="1" ht="12.75">
      <c r="A20" s="18"/>
      <c r="B20" s="7"/>
      <c r="C20" s="7"/>
      <c r="D20" s="7"/>
      <c r="G20" s="108"/>
      <c r="H20" s="7"/>
      <c r="J20" s="19"/>
      <c r="K20" s="7"/>
      <c r="L20" s="7"/>
      <c r="M20" s="7"/>
      <c r="N20" s="7"/>
      <c r="O20" s="7"/>
      <c r="P20" s="7"/>
      <c r="Q20" s="113"/>
      <c r="R20" s="113"/>
      <c r="S20" s="7"/>
    </row>
    <row r="21" spans="1:19" s="1" customFormat="1" ht="15">
      <c r="A21" s="7" t="s">
        <v>31</v>
      </c>
      <c r="B21" s="6"/>
      <c r="C21" s="6"/>
      <c r="D21" s="6"/>
      <c r="E21" s="43"/>
      <c r="F21" s="43"/>
      <c r="G21" s="109"/>
      <c r="H21" s="6"/>
      <c r="J21" s="35"/>
      <c r="K21" s="6"/>
      <c r="L21" s="6"/>
      <c r="M21" s="6"/>
      <c r="N21" s="6"/>
      <c r="O21" s="6"/>
      <c r="P21" s="6"/>
      <c r="Q21" s="104"/>
      <c r="R21" s="104"/>
      <c r="S21" s="6"/>
    </row>
    <row r="22" s="1" customFormat="1" ht="12.75"/>
    <row r="23" ht="12">
      <c r="W23" s="45"/>
    </row>
    <row r="24" spans="1:23" ht="12.75">
      <c r="A24" s="1"/>
      <c r="B24" s="1"/>
      <c r="C24" s="7" t="s">
        <v>35</v>
      </c>
      <c r="D24" s="7" t="s">
        <v>23</v>
      </c>
      <c r="E24" s="7"/>
      <c r="F24" s="7" t="s">
        <v>7</v>
      </c>
      <c r="G24" s="12"/>
      <c r="H24" s="1"/>
      <c r="I24" s="1"/>
      <c r="J24" s="1"/>
      <c r="K24" s="188"/>
      <c r="L24" s="188"/>
      <c r="M24" s="188"/>
      <c r="N24" s="1"/>
      <c r="O24" s="188"/>
      <c r="P24" s="188"/>
      <c r="Q24" s="188"/>
      <c r="R24" s="153"/>
      <c r="S24" s="153"/>
      <c r="W24" s="45"/>
    </row>
    <row r="25" spans="1:19" ht="12.75">
      <c r="A25" s="1" t="s">
        <v>55</v>
      </c>
      <c r="B25" s="1"/>
      <c r="C25" s="97">
        <v>1525.51</v>
      </c>
      <c r="D25" s="97">
        <v>0</v>
      </c>
      <c r="E25" s="44"/>
      <c r="F25" s="97">
        <f>SUM(C25:E25)</f>
        <v>1525.51</v>
      </c>
      <c r="G25" s="45"/>
      <c r="K25" s="158"/>
      <c r="L25" s="189"/>
      <c r="M25" s="153"/>
      <c r="O25" s="158"/>
      <c r="P25" s="189"/>
      <c r="Q25" s="153"/>
      <c r="R25" s="153"/>
      <c r="S25" s="153"/>
    </row>
    <row r="26" spans="1:19" s="1" customFormat="1" ht="12.75">
      <c r="A26" s="1" t="s">
        <v>54</v>
      </c>
      <c r="C26" s="97">
        <v>1052.75</v>
      </c>
      <c r="D26" s="97">
        <v>10.01</v>
      </c>
      <c r="E26" s="44"/>
      <c r="F26" s="97">
        <f>SUM(C26:E26)</f>
        <v>1062.76</v>
      </c>
      <c r="G26" s="45"/>
      <c r="H26"/>
      <c r="I26"/>
      <c r="J26"/>
      <c r="K26" s="153"/>
      <c r="L26" s="154"/>
      <c r="M26" s="153"/>
      <c r="N26"/>
      <c r="O26" s="153"/>
      <c r="P26" s="154"/>
      <c r="Q26" s="153"/>
      <c r="R26" s="188"/>
      <c r="S26" s="188"/>
    </row>
    <row r="27" spans="1:19" ht="12.75">
      <c r="A27" s="1"/>
      <c r="B27" s="1"/>
      <c r="C27" s="46"/>
      <c r="D27" s="46"/>
      <c r="E27" s="46"/>
      <c r="F27" s="97"/>
      <c r="G27" s="45"/>
      <c r="K27" s="158"/>
      <c r="L27" s="154"/>
      <c r="M27" s="154"/>
      <c r="O27" s="158"/>
      <c r="P27" s="154"/>
      <c r="Q27" s="154"/>
      <c r="R27" s="153"/>
      <c r="S27" s="153"/>
    </row>
    <row r="28" spans="1:19" ht="12.75">
      <c r="A28" s="1" t="s">
        <v>24</v>
      </c>
      <c r="B28" s="1"/>
      <c r="C28" s="91">
        <v>472.76</v>
      </c>
      <c r="D28" s="67">
        <v>0</v>
      </c>
      <c r="E28" s="91">
        <v>472.76</v>
      </c>
      <c r="F28" s="91">
        <f>SUM(F25-F26)</f>
        <v>462.75</v>
      </c>
      <c r="G28" s="45"/>
      <c r="K28" s="153"/>
      <c r="L28" s="153"/>
      <c r="M28" s="190"/>
      <c r="O28" s="153"/>
      <c r="P28" s="153"/>
      <c r="Q28" s="190"/>
      <c r="R28" s="153"/>
      <c r="S28" s="153"/>
    </row>
    <row r="29" spans="2:4" ht="12.75">
      <c r="B29" s="1"/>
      <c r="D29" s="135"/>
    </row>
    <row r="30" spans="1:21" ht="12">
      <c r="A30" s="12" t="s">
        <v>56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U30" s="12"/>
    </row>
    <row r="31" spans="1:21" ht="12">
      <c r="A31" s="12" t="s">
        <v>57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U31" s="12"/>
    </row>
    <row r="32" spans="1:17" ht="12">
      <c r="A32" s="12" t="s">
        <v>58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">
      <c r="A33" s="12" t="s">
        <v>52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40" spans="1:9" ht="12">
      <c r="A40" s="12"/>
      <c r="I40" s="16"/>
    </row>
    <row r="41" spans="1:14" ht="12">
      <c r="A41" s="12"/>
      <c r="B41" s="12"/>
      <c r="C41" s="12"/>
      <c r="D41" s="12"/>
      <c r="E41" s="12"/>
      <c r="F41" s="12"/>
      <c r="G41" s="12"/>
      <c r="H41" s="12"/>
      <c r="I41" s="144"/>
      <c r="J41" s="12"/>
      <c r="K41" s="12"/>
      <c r="L41" s="12"/>
      <c r="M41" s="12"/>
      <c r="N41" s="12"/>
    </row>
    <row r="42" spans="1:9" ht="12">
      <c r="A42" s="12"/>
      <c r="I42" s="16"/>
    </row>
    <row r="43" spans="1:14" ht="12">
      <c r="A43" s="12"/>
      <c r="B43" s="12"/>
      <c r="C43" s="12"/>
      <c r="D43" s="12"/>
      <c r="E43" s="12"/>
      <c r="F43" s="12"/>
      <c r="G43" s="12"/>
      <c r="H43" s="12"/>
      <c r="I43" s="144"/>
      <c r="J43" s="12"/>
      <c r="K43" s="12"/>
      <c r="L43" s="12"/>
      <c r="M43" s="12"/>
      <c r="N43" s="12"/>
    </row>
    <row r="44" spans="1:11" ht="12">
      <c r="A44" s="12"/>
      <c r="I44" s="16"/>
      <c r="K44" s="12"/>
    </row>
    <row r="45" ht="12">
      <c r="A45" s="12"/>
    </row>
    <row r="46" ht="12">
      <c r="A46" s="12"/>
    </row>
    <row r="47" ht="12">
      <c r="A47" s="12"/>
    </row>
    <row r="48" ht="12">
      <c r="A48" s="12"/>
    </row>
    <row r="49" ht="12">
      <c r="A49" s="12"/>
    </row>
    <row r="50" ht="12">
      <c r="A50" s="12"/>
    </row>
    <row r="51" ht="12">
      <c r="A51" s="12"/>
    </row>
    <row r="81" spans="12:17" ht="12">
      <c r="L81" s="70"/>
      <c r="M81" s="70"/>
      <c r="N81" s="119"/>
      <c r="O81" s="119"/>
      <c r="P81" s="70"/>
      <c r="Q81" s="70"/>
    </row>
    <row r="83" spans="13:21" ht="12">
      <c r="M83" s="70"/>
      <c r="N83" s="70"/>
      <c r="O83" s="119"/>
      <c r="P83" s="119"/>
      <c r="Q83" s="70"/>
      <c r="R83" s="70"/>
      <c r="U83" s="79"/>
    </row>
  </sheetData>
  <sheetProtection/>
  <mergeCells count="4">
    <mergeCell ref="B9:C9"/>
    <mergeCell ref="J2:K2"/>
    <mergeCell ref="B11:C11"/>
    <mergeCell ref="B13:C13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&amp;R&amp;F 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L15" sqref="L15"/>
    </sheetView>
  </sheetViews>
  <sheetFormatPr defaultColWidth="9.140625" defaultRowHeight="12.75"/>
  <cols>
    <col min="2" max="2" width="10.7109375" style="0" customWidth="1"/>
    <col min="3" max="3" width="9.8515625" style="0" customWidth="1"/>
    <col min="4" max="4" width="0.42578125" style="0" customWidth="1"/>
    <col min="5" max="5" width="10.140625" style="0" customWidth="1"/>
    <col min="6" max="6" width="0.13671875" style="0" hidden="1" customWidth="1"/>
    <col min="7" max="7" width="6.28125" style="0" hidden="1" customWidth="1"/>
    <col min="8" max="8" width="7.57421875" style="0" customWidth="1"/>
    <col min="9" max="9" width="10.00390625" style="0" customWidth="1"/>
    <col min="10" max="10" width="9.140625" style="0" customWidth="1"/>
    <col min="11" max="11" width="10.140625" style="0" customWidth="1"/>
    <col min="12" max="12" width="10.00390625" style="0" customWidth="1"/>
    <col min="13" max="13" width="9.140625" style="0" customWidth="1"/>
    <col min="14" max="14" width="9.7109375" style="0" customWidth="1"/>
    <col min="15" max="15" width="8.140625" style="0" customWidth="1"/>
    <col min="16" max="16" width="6.57421875" style="0" hidden="1" customWidth="1"/>
    <col min="17" max="17" width="9.28125" style="0" bestFit="1" customWidth="1"/>
    <col min="18" max="20" width="8.7109375" style="0" customWidth="1"/>
  </cols>
  <sheetData>
    <row r="1" spans="1:16" ht="12.75">
      <c r="A1" s="1" t="s">
        <v>30</v>
      </c>
      <c r="P1" s="3"/>
    </row>
    <row r="2" spans="1:17" ht="21">
      <c r="A2" s="141" t="s">
        <v>29</v>
      </c>
      <c r="B2" s="23" t="s">
        <v>9</v>
      </c>
      <c r="C2" s="22" t="s">
        <v>2</v>
      </c>
      <c r="D2" s="23"/>
      <c r="E2" s="22" t="s">
        <v>4</v>
      </c>
      <c r="F2" s="22"/>
      <c r="G2" s="24" t="s">
        <v>48</v>
      </c>
      <c r="H2" s="9"/>
      <c r="I2" s="24" t="s">
        <v>28</v>
      </c>
      <c r="J2" s="22" t="s">
        <v>3</v>
      </c>
      <c r="K2" s="23" t="s">
        <v>26</v>
      </c>
      <c r="L2" s="23" t="s">
        <v>10</v>
      </c>
      <c r="M2" s="23" t="s">
        <v>34</v>
      </c>
      <c r="N2" s="22" t="s">
        <v>25</v>
      </c>
      <c r="O2" s="23"/>
      <c r="P2" s="23" t="s">
        <v>48</v>
      </c>
      <c r="Q2" s="140"/>
    </row>
    <row r="3" spans="1:17" ht="12">
      <c r="A3" s="17" t="s">
        <v>36</v>
      </c>
      <c r="B3" s="70">
        <v>1162</v>
      </c>
      <c r="C3" s="73"/>
      <c r="D3" s="79"/>
      <c r="E3" s="73">
        <v>90</v>
      </c>
      <c r="F3" s="73">
        <v>70</v>
      </c>
      <c r="G3" s="73"/>
      <c r="H3" s="105"/>
      <c r="I3" s="73">
        <v>428.6</v>
      </c>
      <c r="J3" s="73">
        <v>50</v>
      </c>
      <c r="K3" s="73">
        <v>36.5</v>
      </c>
      <c r="L3" s="73">
        <v>92.5</v>
      </c>
      <c r="M3" s="73">
        <v>11.67</v>
      </c>
      <c r="N3" s="75">
        <v>19.9</v>
      </c>
      <c r="O3" s="73"/>
      <c r="P3" s="73"/>
      <c r="Q3" s="79"/>
    </row>
    <row r="4" spans="1:17" ht="12">
      <c r="A4" s="17" t="s">
        <v>37</v>
      </c>
      <c r="B4" s="73">
        <v>330</v>
      </c>
      <c r="C4" s="73"/>
      <c r="D4" s="73"/>
      <c r="E4" s="73"/>
      <c r="F4" s="73"/>
      <c r="G4" s="73"/>
      <c r="H4" s="105"/>
      <c r="I4" s="73">
        <v>493.73</v>
      </c>
      <c r="J4" s="73">
        <v>50</v>
      </c>
      <c r="K4" s="73">
        <v>79.5</v>
      </c>
      <c r="L4" s="73"/>
      <c r="M4" s="73">
        <v>17.97</v>
      </c>
      <c r="N4" s="75"/>
      <c r="O4" s="73"/>
      <c r="P4" s="73"/>
      <c r="Q4" s="79"/>
    </row>
    <row r="5" spans="1:17" ht="12">
      <c r="A5" s="17" t="s">
        <v>38</v>
      </c>
      <c r="B5" s="73">
        <v>77.5</v>
      </c>
      <c r="C5" s="73">
        <v>450</v>
      </c>
      <c r="D5" s="73"/>
      <c r="E5" s="73">
        <v>312</v>
      </c>
      <c r="F5" s="73"/>
      <c r="G5" s="73"/>
      <c r="H5" s="105"/>
      <c r="I5" s="73">
        <v>377.37</v>
      </c>
      <c r="J5" s="73">
        <v>50</v>
      </c>
      <c r="K5" s="73">
        <v>92.5</v>
      </c>
      <c r="L5" s="73"/>
      <c r="M5" s="73">
        <v>12.92</v>
      </c>
      <c r="N5" s="75"/>
      <c r="O5" s="73"/>
      <c r="P5" s="73"/>
      <c r="Q5" s="79"/>
    </row>
    <row r="6" spans="1:17" ht="12">
      <c r="A6" s="17" t="s">
        <v>39</v>
      </c>
      <c r="B6" s="73">
        <v>33</v>
      </c>
      <c r="C6" s="73"/>
      <c r="D6" s="73"/>
      <c r="E6" s="73">
        <v>300</v>
      </c>
      <c r="F6" s="73"/>
      <c r="G6" s="73"/>
      <c r="H6" s="105"/>
      <c r="I6" s="73">
        <v>377.37</v>
      </c>
      <c r="J6" s="73">
        <v>50</v>
      </c>
      <c r="K6" s="73">
        <v>36.5</v>
      </c>
      <c r="L6" s="73"/>
      <c r="M6" s="73">
        <v>12.62</v>
      </c>
      <c r="N6" s="75"/>
      <c r="O6" s="73"/>
      <c r="P6" s="73"/>
      <c r="Q6" s="79"/>
    </row>
    <row r="7" spans="1:17" ht="12">
      <c r="A7" s="17" t="s">
        <v>40</v>
      </c>
      <c r="B7" s="73">
        <v>85.69</v>
      </c>
      <c r="C7" s="73"/>
      <c r="D7" s="73"/>
      <c r="E7" s="73">
        <v>600</v>
      </c>
      <c r="F7" s="73"/>
      <c r="G7" s="73"/>
      <c r="H7" s="105"/>
      <c r="I7" s="73">
        <v>377.37</v>
      </c>
      <c r="J7" s="73">
        <v>50</v>
      </c>
      <c r="K7" s="73">
        <v>92.5</v>
      </c>
      <c r="L7" s="73">
        <v>100</v>
      </c>
      <c r="M7" s="73">
        <v>15.15</v>
      </c>
      <c r="N7" s="75">
        <v>106</v>
      </c>
      <c r="O7" s="73"/>
      <c r="P7" s="73"/>
      <c r="Q7" s="79"/>
    </row>
    <row r="8" spans="1:17" ht="12">
      <c r="A8" s="17" t="s">
        <v>41</v>
      </c>
      <c r="B8" s="73">
        <v>29.69</v>
      </c>
      <c r="C8" s="73"/>
      <c r="D8" s="73"/>
      <c r="E8" s="73">
        <v>400</v>
      </c>
      <c r="F8" s="73"/>
      <c r="G8" s="73"/>
      <c r="H8" s="105"/>
      <c r="I8" s="73">
        <v>377.37</v>
      </c>
      <c r="J8" s="73">
        <v>50</v>
      </c>
      <c r="K8" s="73">
        <v>64.5</v>
      </c>
      <c r="L8" s="73">
        <v>72.5</v>
      </c>
      <c r="M8" s="73">
        <v>16.95</v>
      </c>
      <c r="N8" s="75"/>
      <c r="O8" s="73"/>
      <c r="P8" s="73"/>
      <c r="Q8" s="79"/>
    </row>
    <row r="9" spans="1:17" ht="12">
      <c r="A9" s="17" t="s">
        <v>42</v>
      </c>
      <c r="B9" s="73">
        <v>77.19</v>
      </c>
      <c r="C9" s="73"/>
      <c r="D9" s="73"/>
      <c r="E9" s="73">
        <v>350</v>
      </c>
      <c r="F9" s="73"/>
      <c r="G9" s="73"/>
      <c r="H9" s="105"/>
      <c r="I9" s="73">
        <v>377.37</v>
      </c>
      <c r="J9" s="73">
        <v>50</v>
      </c>
      <c r="K9" s="73">
        <v>144.52</v>
      </c>
      <c r="L9" s="73"/>
      <c r="M9" s="73">
        <v>15.81</v>
      </c>
      <c r="N9" s="75"/>
      <c r="O9" s="73"/>
      <c r="P9" s="73"/>
      <c r="Q9" s="79"/>
    </row>
    <row r="10" spans="1:17" ht="12">
      <c r="A10" s="17" t="s">
        <v>43</v>
      </c>
      <c r="B10" s="70">
        <v>38.69</v>
      </c>
      <c r="C10" s="70"/>
      <c r="D10" s="70"/>
      <c r="E10" s="70">
        <v>300</v>
      </c>
      <c r="F10" s="70"/>
      <c r="G10" s="73"/>
      <c r="H10" s="106"/>
      <c r="I10" s="73">
        <v>377.37</v>
      </c>
      <c r="J10" s="73">
        <v>50</v>
      </c>
      <c r="K10" s="70">
        <v>86.5</v>
      </c>
      <c r="L10" s="70"/>
      <c r="M10" s="75">
        <v>16.46</v>
      </c>
      <c r="N10" s="81" t="s">
        <v>49</v>
      </c>
      <c r="O10" s="73"/>
      <c r="P10" s="73"/>
      <c r="Q10" s="79"/>
    </row>
    <row r="11" spans="1:17" ht="12">
      <c r="A11" s="17" t="s">
        <v>44</v>
      </c>
      <c r="B11" s="73">
        <v>45.69</v>
      </c>
      <c r="C11" s="73"/>
      <c r="D11" s="73"/>
      <c r="E11" s="73">
        <v>310.01</v>
      </c>
      <c r="F11" s="73"/>
      <c r="G11" s="73"/>
      <c r="H11" s="105"/>
      <c r="I11" s="73">
        <v>377.37</v>
      </c>
      <c r="J11" s="73">
        <v>50</v>
      </c>
      <c r="K11" s="73">
        <v>39.5</v>
      </c>
      <c r="L11" s="73"/>
      <c r="M11" s="73">
        <v>16.25</v>
      </c>
      <c r="O11" s="73"/>
      <c r="P11" s="73"/>
      <c r="Q11" s="79"/>
    </row>
    <row r="12" spans="1:17" ht="12">
      <c r="A12" s="17" t="s">
        <v>45</v>
      </c>
      <c r="B12" s="73">
        <v>50.19</v>
      </c>
      <c r="C12" s="73"/>
      <c r="D12" s="73"/>
      <c r="E12" s="73">
        <v>222.65</v>
      </c>
      <c r="F12" s="73"/>
      <c r="G12" s="73"/>
      <c r="H12" s="105"/>
      <c r="I12" s="73"/>
      <c r="J12" s="73">
        <v>50</v>
      </c>
      <c r="K12" s="73">
        <v>39.5</v>
      </c>
      <c r="L12" s="73"/>
      <c r="M12" s="73">
        <v>20.81</v>
      </c>
      <c r="N12" s="75">
        <v>11.54</v>
      </c>
      <c r="O12" s="73"/>
      <c r="P12" s="73"/>
      <c r="Q12" s="79"/>
    </row>
    <row r="13" spans="1:17" ht="12">
      <c r="A13" s="17" t="s">
        <v>46</v>
      </c>
      <c r="B13" s="73">
        <v>20.69</v>
      </c>
      <c r="C13" s="73"/>
      <c r="D13" s="73"/>
      <c r="E13" s="73">
        <v>624</v>
      </c>
      <c r="F13" s="73"/>
      <c r="G13" s="73"/>
      <c r="H13" s="105"/>
      <c r="I13" s="73"/>
      <c r="J13" s="73">
        <v>50</v>
      </c>
      <c r="K13" s="73">
        <v>100</v>
      </c>
      <c r="L13" s="73">
        <v>100</v>
      </c>
      <c r="M13" s="73">
        <v>21.25</v>
      </c>
      <c r="N13" s="75">
        <v>96</v>
      </c>
      <c r="O13" s="73"/>
      <c r="P13" s="73"/>
      <c r="Q13" s="79"/>
    </row>
    <row r="14" spans="1:17" ht="12">
      <c r="A14" s="17" t="s">
        <v>47</v>
      </c>
      <c r="B14" s="73">
        <v>120.69</v>
      </c>
      <c r="C14" s="73"/>
      <c r="D14" s="73"/>
      <c r="E14" s="73">
        <v>403</v>
      </c>
      <c r="F14" s="73"/>
      <c r="G14" s="73"/>
      <c r="H14" s="105"/>
      <c r="I14" s="73"/>
      <c r="J14" s="73">
        <v>50</v>
      </c>
      <c r="K14" s="73">
        <v>39.5</v>
      </c>
      <c r="L14" s="73"/>
      <c r="M14" s="73">
        <v>21.03</v>
      </c>
      <c r="N14" s="75">
        <v>147.15</v>
      </c>
      <c r="O14" s="73"/>
      <c r="P14" s="73"/>
      <c r="Q14" s="79"/>
    </row>
    <row r="15" spans="1:17" ht="12">
      <c r="A15" s="14"/>
      <c r="B15" s="73"/>
      <c r="C15" s="73"/>
      <c r="D15" s="73"/>
      <c r="E15" s="73"/>
      <c r="F15" s="73"/>
      <c r="G15" s="73"/>
      <c r="H15" s="105"/>
      <c r="I15" s="73"/>
      <c r="J15" s="73"/>
      <c r="K15" s="73"/>
      <c r="L15" s="73"/>
      <c r="M15" s="73"/>
      <c r="N15" s="75"/>
      <c r="O15" s="73"/>
      <c r="P15" s="73"/>
      <c r="Q15" s="79"/>
    </row>
    <row r="16" spans="1:17" ht="12">
      <c r="A16" s="14"/>
      <c r="B16" s="73"/>
      <c r="C16" s="73"/>
      <c r="D16" s="73"/>
      <c r="E16" s="73"/>
      <c r="F16" s="73"/>
      <c r="G16" s="73"/>
      <c r="H16" s="105"/>
      <c r="I16" s="73"/>
      <c r="J16" s="73"/>
      <c r="K16" s="73"/>
      <c r="L16" s="73"/>
      <c r="M16" s="73"/>
      <c r="N16" s="75"/>
      <c r="O16" s="73"/>
      <c r="P16" s="73"/>
      <c r="Q16" s="79"/>
    </row>
    <row r="17" spans="1:17" ht="12.75">
      <c r="A17" s="15"/>
      <c r="B17" s="76"/>
      <c r="C17" s="76"/>
      <c r="D17" s="76"/>
      <c r="E17" s="76"/>
      <c r="F17" s="76"/>
      <c r="G17" s="76"/>
      <c r="H17" s="182"/>
      <c r="I17" s="76"/>
      <c r="J17" s="76"/>
      <c r="K17" s="76"/>
      <c r="L17" s="76"/>
      <c r="M17" s="76"/>
      <c r="N17" s="78"/>
      <c r="O17" s="76"/>
      <c r="P17" s="151"/>
      <c r="Q17" s="116"/>
    </row>
    <row r="18" spans="1:15" ht="12">
      <c r="A18" s="6"/>
      <c r="B18" s="6"/>
      <c r="C18" s="6"/>
      <c r="D18" s="6"/>
      <c r="E18" s="6"/>
      <c r="F18" s="6"/>
      <c r="G18" s="6"/>
      <c r="H18" s="183"/>
      <c r="I18" s="6"/>
      <c r="J18" s="6"/>
      <c r="K18" s="6"/>
      <c r="L18" s="6"/>
      <c r="M18" s="6"/>
      <c r="N18" s="6"/>
      <c r="O18" s="6"/>
    </row>
    <row r="19" spans="1:17" ht="12.75">
      <c r="A19" s="146"/>
      <c r="B19" s="76"/>
      <c r="C19" s="76"/>
      <c r="D19" s="146"/>
      <c r="E19" s="76"/>
      <c r="F19" s="146"/>
      <c r="G19" s="146"/>
      <c r="H19" s="184"/>
      <c r="I19" s="76"/>
      <c r="J19" s="76"/>
      <c r="K19" s="76"/>
      <c r="L19" s="76"/>
      <c r="M19" s="76"/>
      <c r="N19" s="76"/>
      <c r="O19" s="146"/>
      <c r="P19" s="185"/>
      <c r="Q19" s="185"/>
    </row>
    <row r="20" spans="1:15" ht="12.75">
      <c r="A20" s="6"/>
      <c r="B20" s="76">
        <f>SUM(B3:B19)</f>
        <v>2071.0200000000004</v>
      </c>
      <c r="C20" s="76">
        <f>SUM(C3:C19)</f>
        <v>450</v>
      </c>
      <c r="D20" s="146"/>
      <c r="E20" s="76">
        <f>SUM(E3:E19)</f>
        <v>3911.6600000000003</v>
      </c>
      <c r="F20" s="146"/>
      <c r="G20" s="146"/>
      <c r="H20" s="184"/>
      <c r="I20" s="76">
        <f>SUM(I3:I19)</f>
        <v>3563.9199999999996</v>
      </c>
      <c r="J20" s="76">
        <f>SUM(J3:J19)</f>
        <v>600</v>
      </c>
      <c r="K20" s="76">
        <f>SUM(K3:K19)</f>
        <v>851.52</v>
      </c>
      <c r="L20" s="76">
        <f>SUM(L3:L19)</f>
        <v>365</v>
      </c>
      <c r="M20" s="76">
        <f>SUM(M3:M19)</f>
        <v>198.89000000000001</v>
      </c>
      <c r="N20" s="76">
        <f>SUM(N3:N19)</f>
        <v>380.59000000000003</v>
      </c>
      <c r="O20" s="14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zoomScalePageLayoutView="0" workbookViewId="0" topLeftCell="A5">
      <selection activeCell="H20" sqref="H20"/>
    </sheetView>
  </sheetViews>
  <sheetFormatPr defaultColWidth="9.140625" defaultRowHeight="12.75"/>
  <cols>
    <col min="1" max="1" width="6.421875" style="0" customWidth="1"/>
    <col min="2" max="2" width="9.8515625" style="0" customWidth="1"/>
    <col min="3" max="3" width="8.57421875" style="0" customWidth="1"/>
    <col min="4" max="4" width="0.13671875" style="0" customWidth="1"/>
    <col min="5" max="5" width="9.00390625" style="0" customWidth="1"/>
    <col min="6" max="6" width="0.13671875" style="0" customWidth="1"/>
    <col min="7" max="7" width="2.140625" style="0" customWidth="1"/>
    <col min="8" max="8" width="10.28125" style="0" customWidth="1"/>
    <col min="9" max="10" width="8.8515625" style="0" customWidth="1"/>
    <col min="11" max="11" width="10.7109375" style="0" customWidth="1"/>
    <col min="12" max="12" width="10.140625" style="0" customWidth="1"/>
    <col min="13" max="13" width="8.57421875" style="0" customWidth="1"/>
    <col min="14" max="14" width="0.13671875" style="0" hidden="1" customWidth="1"/>
  </cols>
  <sheetData>
    <row r="1" spans="1:33" s="3" customFormat="1" ht="18">
      <c r="A1" s="26"/>
      <c r="B1" s="26"/>
      <c r="C1" s="195"/>
      <c r="D1" s="26"/>
      <c r="E1" s="235"/>
      <c r="F1" s="235"/>
      <c r="G1" s="54"/>
      <c r="H1" s="55" t="s">
        <v>8</v>
      </c>
      <c r="M1"/>
      <c r="N1"/>
      <c r="O1"/>
      <c r="P1"/>
      <c r="Q1"/>
      <c r="R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s="3" customFormat="1" ht="15.75">
      <c r="A2" s="104"/>
      <c r="C2" s="4" t="s">
        <v>5</v>
      </c>
      <c r="E2" s="208"/>
      <c r="F2" s="48"/>
      <c r="G2" s="150"/>
      <c r="H2" s="234"/>
      <c r="I2" s="232"/>
      <c r="J2" s="4" t="s">
        <v>6</v>
      </c>
      <c r="M2" s="52"/>
      <c r="N2" s="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63" s="5" customFormat="1" ht="33.75">
      <c r="A3" s="196" t="s">
        <v>1</v>
      </c>
      <c r="B3" s="196" t="s">
        <v>9</v>
      </c>
      <c r="C3" s="197" t="s">
        <v>2</v>
      </c>
      <c r="D3" s="198"/>
      <c r="E3" s="50" t="s">
        <v>4</v>
      </c>
      <c r="F3" s="201"/>
      <c r="G3" s="196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</row>
    <row r="4" spans="1:63" s="6" customFormat="1" ht="12.75">
      <c r="A4" s="31">
        <v>4</v>
      </c>
      <c r="B4" s="62"/>
      <c r="C4" s="63"/>
      <c r="D4" s="66"/>
      <c r="E4" s="209"/>
      <c r="F4" s="202"/>
      <c r="G4" s="65"/>
      <c r="H4" s="63"/>
      <c r="I4" s="62">
        <v>50</v>
      </c>
      <c r="J4" s="65"/>
      <c r="K4" s="63"/>
      <c r="L4" s="66"/>
      <c r="M4" s="63"/>
      <c r="N4" s="63"/>
      <c r="O4" s="123"/>
      <c r="P4"/>
      <c r="Q4"/>
      <c r="R4"/>
      <c r="S4" s="124"/>
      <c r="T4" s="123"/>
      <c r="U4" s="123"/>
      <c r="V4" s="125"/>
      <c r="W4" s="125"/>
      <c r="X4" s="126"/>
      <c r="Y4" s="127"/>
      <c r="Z4" s="123"/>
      <c r="AA4" s="127"/>
      <c r="AB4" s="127"/>
      <c r="AC4" s="127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6" customFormat="1" ht="12.75">
      <c r="A5" s="31">
        <v>4</v>
      </c>
      <c r="B5" s="62"/>
      <c r="C5" s="67"/>
      <c r="D5" s="71"/>
      <c r="E5" s="210"/>
      <c r="F5" s="203"/>
      <c r="G5" s="69"/>
      <c r="H5" s="70"/>
      <c r="I5" s="69"/>
      <c r="J5" s="62">
        <v>43</v>
      </c>
      <c r="L5" s="66"/>
      <c r="M5" s="81"/>
      <c r="N5" s="63"/>
      <c r="O5" s="123"/>
      <c r="P5"/>
      <c r="Q5"/>
      <c r="R5"/>
      <c r="S5" s="124"/>
      <c r="T5" s="122"/>
      <c r="U5" s="122"/>
      <c r="V5" s="128"/>
      <c r="W5" s="128"/>
      <c r="X5" s="129"/>
      <c r="Y5" s="130"/>
      <c r="Z5" s="114"/>
      <c r="AA5" s="130"/>
      <c r="AB5" s="130"/>
      <c r="AC5" s="130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6" customFormat="1" ht="12.75">
      <c r="A6" s="31">
        <v>4</v>
      </c>
      <c r="B6" s="72">
        <v>22.5</v>
      </c>
      <c r="C6" s="73"/>
      <c r="D6" s="75"/>
      <c r="E6" s="211"/>
      <c r="F6" s="204"/>
      <c r="G6" s="73"/>
      <c r="H6" s="73"/>
      <c r="I6" s="75"/>
      <c r="J6" s="75"/>
      <c r="K6" s="75"/>
      <c r="L6" s="75"/>
      <c r="M6" s="73"/>
      <c r="N6" s="73"/>
      <c r="O6" s="79"/>
      <c r="P6"/>
      <c r="Q6"/>
      <c r="R6"/>
      <c r="S6" s="79"/>
      <c r="T6" s="79"/>
      <c r="U6" s="79"/>
      <c r="V6" s="131"/>
      <c r="W6" s="131"/>
      <c r="X6" s="131"/>
      <c r="Y6" s="79"/>
      <c r="Z6" s="79"/>
      <c r="AA6" s="79"/>
      <c r="AB6" s="79"/>
      <c r="AC6" s="79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6" customFormat="1" ht="12.75">
      <c r="A7" s="31">
        <v>5</v>
      </c>
      <c r="B7" s="72">
        <v>108</v>
      </c>
      <c r="C7" s="73"/>
      <c r="D7" s="75"/>
      <c r="E7" s="211"/>
      <c r="F7" s="204"/>
      <c r="G7" s="73"/>
      <c r="H7" s="73"/>
      <c r="I7" s="75"/>
      <c r="J7" s="75"/>
      <c r="K7" s="75"/>
      <c r="L7" s="75"/>
      <c r="M7" s="73"/>
      <c r="N7" s="73"/>
      <c r="O7" s="79"/>
      <c r="P7"/>
      <c r="Q7"/>
      <c r="R7"/>
      <c r="S7" s="79"/>
      <c r="T7" s="79"/>
      <c r="U7" s="79"/>
      <c r="V7" s="131"/>
      <c r="W7" s="131"/>
      <c r="X7" s="131"/>
      <c r="Y7" s="79"/>
      <c r="Z7" s="79"/>
      <c r="AA7" s="79"/>
      <c r="AB7" s="79"/>
      <c r="AC7" s="79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6" customFormat="1" ht="12.75">
      <c r="A8" s="31">
        <v>6</v>
      </c>
      <c r="B8" s="72">
        <v>22</v>
      </c>
      <c r="C8" s="73"/>
      <c r="D8" s="75"/>
      <c r="E8" s="211"/>
      <c r="F8" s="204"/>
      <c r="G8" s="73"/>
      <c r="H8" s="73"/>
      <c r="I8" s="75"/>
      <c r="J8" s="75"/>
      <c r="K8" s="75"/>
      <c r="L8" s="75"/>
      <c r="M8" s="73"/>
      <c r="N8" s="73"/>
      <c r="O8" s="79"/>
      <c r="P8"/>
      <c r="Q8"/>
      <c r="R8"/>
      <c r="S8" s="79"/>
      <c r="T8" s="79"/>
      <c r="U8" s="79"/>
      <c r="V8" s="131"/>
      <c r="W8" s="131"/>
      <c r="X8" s="131"/>
      <c r="Y8" s="79"/>
      <c r="Z8" s="79"/>
      <c r="AA8" s="79"/>
      <c r="AB8" s="79"/>
      <c r="AC8" s="79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6" customFormat="1" ht="12.75">
      <c r="A9" s="31">
        <v>6</v>
      </c>
      <c r="B9" s="72">
        <v>0.5</v>
      </c>
      <c r="C9" s="73"/>
      <c r="D9" s="75"/>
      <c r="E9" s="211"/>
      <c r="F9" s="204"/>
      <c r="G9" s="73"/>
      <c r="H9" s="73"/>
      <c r="I9" s="75"/>
      <c r="J9" s="75"/>
      <c r="K9" s="75"/>
      <c r="L9" s="75"/>
      <c r="M9" s="73"/>
      <c r="N9" s="73"/>
      <c r="O9" s="79"/>
      <c r="P9"/>
      <c r="Q9"/>
      <c r="R9"/>
      <c r="S9" s="79"/>
      <c r="T9" s="79"/>
      <c r="U9" s="79"/>
      <c r="V9" s="131"/>
      <c r="W9" s="131"/>
      <c r="X9" s="131"/>
      <c r="Y9" s="79"/>
      <c r="Z9" s="79"/>
      <c r="AA9" s="79"/>
      <c r="AB9" s="79"/>
      <c r="AC9" s="7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6" customFormat="1" ht="12.75">
      <c r="A10" s="31">
        <v>6</v>
      </c>
      <c r="B10" s="72">
        <v>100</v>
      </c>
      <c r="C10" s="73"/>
      <c r="D10" s="75"/>
      <c r="E10" s="211"/>
      <c r="F10" s="204"/>
      <c r="G10" s="73"/>
      <c r="H10" s="73"/>
      <c r="I10" s="75"/>
      <c r="J10" s="75"/>
      <c r="K10" s="75"/>
      <c r="L10" s="75"/>
      <c r="M10" s="73"/>
      <c r="N10" s="73"/>
      <c r="O10" s="79"/>
      <c r="P10"/>
      <c r="Q10"/>
      <c r="R10"/>
      <c r="S10" s="79"/>
      <c r="T10" s="79"/>
      <c r="U10" s="79"/>
      <c r="V10" s="131"/>
      <c r="W10" s="131"/>
      <c r="X10" s="131"/>
      <c r="Y10" s="79"/>
      <c r="Z10" s="79"/>
      <c r="AA10" s="79"/>
      <c r="AB10" s="79"/>
      <c r="AC10" s="79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6" customFormat="1" ht="12.75">
      <c r="A11" s="6">
        <v>7</v>
      </c>
      <c r="B11" s="72">
        <v>10</v>
      </c>
      <c r="C11" s="73"/>
      <c r="D11" s="75"/>
      <c r="E11" s="211"/>
      <c r="F11" s="204"/>
      <c r="G11" s="73"/>
      <c r="H11" s="73"/>
      <c r="I11" s="75"/>
      <c r="J11" s="75"/>
      <c r="K11" s="75"/>
      <c r="L11" s="75"/>
      <c r="M11" s="73"/>
      <c r="N11" s="73"/>
      <c r="O11" s="79"/>
      <c r="P11"/>
      <c r="Q11"/>
      <c r="R11"/>
      <c r="S11" s="79"/>
      <c r="T11" s="79"/>
      <c r="U11" s="79"/>
      <c r="V11" s="131"/>
      <c r="W11" s="131"/>
      <c r="X11" s="131"/>
      <c r="Y11" s="79"/>
      <c r="Z11" s="79"/>
      <c r="AA11" s="79"/>
      <c r="AB11" s="79"/>
      <c r="AC11" s="79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25" customFormat="1" ht="12.75">
      <c r="A12" s="6">
        <v>7</v>
      </c>
      <c r="B12" s="73"/>
      <c r="C12" s="73"/>
      <c r="D12" s="75"/>
      <c r="E12" s="211"/>
      <c r="F12" s="204"/>
      <c r="G12" s="73"/>
      <c r="H12" s="73">
        <v>377.37</v>
      </c>
      <c r="I12" s="75"/>
      <c r="J12" s="75"/>
      <c r="K12" s="75"/>
      <c r="L12" s="75"/>
      <c r="M12" s="73"/>
      <c r="N12" s="73"/>
      <c r="O12" s="79"/>
      <c r="P12"/>
      <c r="Q12"/>
      <c r="R12"/>
      <c r="S12" s="79"/>
      <c r="T12" s="79"/>
      <c r="U12" s="79"/>
      <c r="V12" s="131"/>
      <c r="W12" s="131"/>
      <c r="X12" s="131"/>
      <c r="Y12" s="79"/>
      <c r="Z12" s="79"/>
      <c r="AA12" s="79"/>
      <c r="AB12" s="79"/>
      <c r="AC12" s="79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25" customFormat="1" ht="12.75">
      <c r="A13" s="18">
        <v>7</v>
      </c>
      <c r="B13" s="73"/>
      <c r="C13" s="73"/>
      <c r="D13" s="75"/>
      <c r="E13" s="211"/>
      <c r="F13" s="204"/>
      <c r="G13" s="73"/>
      <c r="H13" s="73"/>
      <c r="I13" s="75"/>
      <c r="J13" s="75"/>
      <c r="K13" s="75"/>
      <c r="L13" s="75">
        <v>17.97</v>
      </c>
      <c r="M13" s="73"/>
      <c r="N13" s="73"/>
      <c r="O13" s="79"/>
      <c r="P13"/>
      <c r="Q13" s="12" t="s">
        <v>49</v>
      </c>
      <c r="R13"/>
      <c r="S13" s="79"/>
      <c r="T13" s="79"/>
      <c r="U13" s="79"/>
      <c r="V13" s="131"/>
      <c r="W13" s="131"/>
      <c r="X13" s="131"/>
      <c r="Y13" s="79"/>
      <c r="Z13" s="79"/>
      <c r="AA13" s="79"/>
      <c r="AB13" s="79"/>
      <c r="AC13" s="79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25" customFormat="1" ht="12.75">
      <c r="A14" s="18">
        <v>7</v>
      </c>
      <c r="B14" s="73">
        <v>22</v>
      </c>
      <c r="C14" s="73"/>
      <c r="D14" s="75"/>
      <c r="E14" s="211"/>
      <c r="F14" s="204"/>
      <c r="G14" s="73"/>
      <c r="H14" s="73"/>
      <c r="I14" s="75"/>
      <c r="J14" s="75"/>
      <c r="K14" s="75"/>
      <c r="L14" s="75"/>
      <c r="M14" s="73"/>
      <c r="N14" s="73"/>
      <c r="O14" s="79"/>
      <c r="P14"/>
      <c r="Q14"/>
      <c r="R14"/>
      <c r="S14" s="79"/>
      <c r="T14" s="79"/>
      <c r="U14" s="79"/>
      <c r="V14" s="131"/>
      <c r="W14" s="131"/>
      <c r="X14" s="131"/>
      <c r="Y14" s="79"/>
      <c r="Z14" s="79"/>
      <c r="AA14" s="79"/>
      <c r="AB14" s="79"/>
      <c r="AC14" s="79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25" customFormat="1" ht="12.75">
      <c r="A15" s="18">
        <v>8</v>
      </c>
      <c r="B15" s="73"/>
      <c r="C15" s="73"/>
      <c r="D15" s="75"/>
      <c r="E15" s="211"/>
      <c r="F15" s="204"/>
      <c r="G15" s="73"/>
      <c r="H15" s="73"/>
      <c r="I15" s="75"/>
      <c r="J15" s="75">
        <v>36.5</v>
      </c>
      <c r="K15" s="75"/>
      <c r="L15" s="75"/>
      <c r="M15" s="73"/>
      <c r="N15" s="73"/>
      <c r="O15" s="79"/>
      <c r="P15"/>
      <c r="Q15"/>
      <c r="R15"/>
      <c r="S15" s="79"/>
      <c r="T15" s="79"/>
      <c r="U15" s="79"/>
      <c r="V15" s="131"/>
      <c r="W15" s="131"/>
      <c r="X15" s="131"/>
      <c r="Y15" s="79"/>
      <c r="Z15" s="79"/>
      <c r="AA15" s="79"/>
      <c r="AB15" s="79"/>
      <c r="AC15" s="79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25" customFormat="1" ht="12.75">
      <c r="A16" s="18">
        <v>8</v>
      </c>
      <c r="B16" s="70"/>
      <c r="C16" s="73"/>
      <c r="D16" s="75"/>
      <c r="E16" s="211"/>
      <c r="F16" s="204"/>
      <c r="G16" s="73"/>
      <c r="H16" s="73">
        <v>116.36</v>
      </c>
      <c r="I16" s="75"/>
      <c r="J16" s="75"/>
      <c r="K16" s="75"/>
      <c r="L16" s="75"/>
      <c r="M16" s="73"/>
      <c r="N16" s="73"/>
      <c r="O16" s="79"/>
      <c r="P16"/>
      <c r="Q16"/>
      <c r="R16"/>
      <c r="S16" s="79"/>
      <c r="T16" s="79"/>
      <c r="U16" s="79"/>
      <c r="V16" s="131"/>
      <c r="W16" s="131"/>
      <c r="X16" s="131"/>
      <c r="Y16" s="79"/>
      <c r="Z16" s="79"/>
      <c r="AA16" s="79"/>
      <c r="AB16" s="79"/>
      <c r="AC16" s="79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25" customFormat="1" ht="12.75">
      <c r="A17" s="18">
        <v>8</v>
      </c>
      <c r="B17" s="70">
        <v>45</v>
      </c>
      <c r="C17" s="73"/>
      <c r="D17" s="75"/>
      <c r="E17" s="211"/>
      <c r="F17" s="204"/>
      <c r="G17" s="73"/>
      <c r="H17" s="73"/>
      <c r="I17" s="75"/>
      <c r="J17" s="75"/>
      <c r="K17" s="75"/>
      <c r="L17" s="75"/>
      <c r="M17" s="73"/>
      <c r="N17" s="73"/>
      <c r="O17" s="79"/>
      <c r="P17"/>
      <c r="Q17"/>
      <c r="R17"/>
      <c r="S17" s="79"/>
      <c r="T17" s="79"/>
      <c r="U17" s="79"/>
      <c r="V17" s="131"/>
      <c r="W17" s="131"/>
      <c r="X17" s="131"/>
      <c r="Y17" s="79"/>
      <c r="Z17" s="79"/>
      <c r="AA17" s="79"/>
      <c r="AB17" s="79"/>
      <c r="AC17" s="79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25" customFormat="1" ht="12.75">
      <c r="A18" s="18"/>
      <c r="B18" s="70"/>
      <c r="C18" s="73"/>
      <c r="D18" s="75"/>
      <c r="E18" s="3"/>
      <c r="F18" s="204"/>
      <c r="G18" s="73"/>
      <c r="H18" s="73"/>
      <c r="I18" s="75"/>
      <c r="J18" s="75"/>
      <c r="K18" s="75"/>
      <c r="L18" s="75"/>
      <c r="M18" s="73"/>
      <c r="N18" s="73"/>
      <c r="O18" s="79"/>
      <c r="P18"/>
      <c r="Q18" t="s">
        <v>49</v>
      </c>
      <c r="R18"/>
      <c r="S18" s="79"/>
      <c r="T18" s="79"/>
      <c r="U18" s="79"/>
      <c r="V18" s="131"/>
      <c r="W18" s="131"/>
      <c r="X18" s="131"/>
      <c r="Y18" s="79"/>
      <c r="Z18" s="79"/>
      <c r="AA18" s="79"/>
      <c r="AB18" s="79"/>
      <c r="AC18" s="79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25" customFormat="1" ht="12.75">
      <c r="A19" s="18"/>
      <c r="B19" s="70"/>
      <c r="C19" s="73"/>
      <c r="D19" s="75"/>
      <c r="E19" s="3"/>
      <c r="F19" s="204"/>
      <c r="G19" s="73"/>
      <c r="H19" s="73"/>
      <c r="I19" s="75"/>
      <c r="J19" s="75"/>
      <c r="K19" s="75"/>
      <c r="L19" s="75"/>
      <c r="M19" s="73"/>
      <c r="N19" s="73"/>
      <c r="O19" s="79"/>
      <c r="P19"/>
      <c r="Q19"/>
      <c r="R19"/>
      <c r="S19" s="79"/>
      <c r="T19" s="79"/>
      <c r="U19" s="79"/>
      <c r="V19" s="131"/>
      <c r="W19" s="131"/>
      <c r="X19" s="131"/>
      <c r="Y19" s="79"/>
      <c r="Z19" s="79"/>
      <c r="AA19" s="79"/>
      <c r="AB19" s="79"/>
      <c r="AC19" s="7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25" customFormat="1" ht="12.75">
      <c r="A20" s="146"/>
      <c r="B20" s="76">
        <f>SUM(B4:B19)</f>
        <v>330</v>
      </c>
      <c r="C20" s="76"/>
      <c r="D20" s="78"/>
      <c r="E20" s="212"/>
      <c r="F20" s="205"/>
      <c r="G20" s="76"/>
      <c r="H20" s="76">
        <f>SUM(H4:H19)</f>
        <v>493.73</v>
      </c>
      <c r="I20" s="78">
        <f>SUM(I4:I19)</f>
        <v>50</v>
      </c>
      <c r="J20" s="78">
        <f>SUM(J4:J19)</f>
        <v>79.5</v>
      </c>
      <c r="K20" s="78"/>
      <c r="L20" s="78">
        <f>SUM(L4:L19)</f>
        <v>17.97</v>
      </c>
      <c r="M20" s="76"/>
      <c r="N20" s="72"/>
      <c r="O20" s="79"/>
      <c r="P20"/>
      <c r="Q20"/>
      <c r="R20"/>
      <c r="S20" s="79"/>
      <c r="T20" s="79"/>
      <c r="U20" s="79"/>
      <c r="V20" s="131"/>
      <c r="W20" s="131"/>
      <c r="X20" s="131"/>
      <c r="Y20" s="79"/>
      <c r="Z20" s="79"/>
      <c r="AA20" s="79"/>
      <c r="AB20" s="79"/>
      <c r="AC20" s="79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25" customFormat="1" ht="12">
      <c r="A21" s="192"/>
      <c r="B21" s="70"/>
      <c r="C21" s="73"/>
      <c r="D21" s="75"/>
      <c r="E21" s="211"/>
      <c r="F21" s="204"/>
      <c r="G21" s="73"/>
      <c r="H21" s="73"/>
      <c r="I21" s="73"/>
      <c r="J21" s="73"/>
      <c r="K21" s="73"/>
      <c r="L21" s="73"/>
      <c r="M21" s="73"/>
      <c r="N21" s="72"/>
      <c r="O21" s="79"/>
      <c r="P21"/>
      <c r="Q21"/>
      <c r="R21"/>
      <c r="S21" s="79"/>
      <c r="T21" s="79"/>
      <c r="U21" s="79"/>
      <c r="V21" s="131"/>
      <c r="W21" s="131"/>
      <c r="X21" s="131"/>
      <c r="Y21" s="79"/>
      <c r="Z21" s="79"/>
      <c r="AA21" s="79"/>
      <c r="AB21" s="79"/>
      <c r="AC21" s="79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25" customFormat="1" ht="12.75">
      <c r="A22" s="192"/>
      <c r="B22" s="70"/>
      <c r="C22" s="73"/>
      <c r="D22" s="75"/>
      <c r="E22" s="211"/>
      <c r="F22" s="204"/>
      <c r="G22" s="73"/>
      <c r="H22" s="73"/>
      <c r="I22" s="73"/>
      <c r="J22" s="73"/>
      <c r="K22" s="73"/>
      <c r="L22" s="73"/>
      <c r="M22" s="73"/>
      <c r="N22" s="151"/>
      <c r="O22" s="79"/>
      <c r="P22"/>
      <c r="Q22"/>
      <c r="R22"/>
      <c r="S22" s="7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25" customFormat="1" ht="12.75">
      <c r="A23" s="192"/>
      <c r="B23" s="70"/>
      <c r="C23" s="76"/>
      <c r="D23" s="78"/>
      <c r="E23" s="212"/>
      <c r="F23" s="205"/>
      <c r="G23" s="76"/>
      <c r="H23" s="76"/>
      <c r="I23" s="76"/>
      <c r="J23" s="76"/>
      <c r="K23" s="76"/>
      <c r="L23" s="76"/>
      <c r="M23" s="76"/>
      <c r="N23" s="79"/>
      <c r="O23" s="79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s="25" customFormat="1" ht="12">
      <c r="A24" s="193"/>
      <c r="B24" s="70"/>
      <c r="C24" s="73"/>
      <c r="D24" s="75"/>
      <c r="E24" s="211"/>
      <c r="F24" s="204"/>
      <c r="G24" s="73"/>
      <c r="H24" s="73"/>
      <c r="I24" s="73"/>
      <c r="J24" s="73"/>
      <c r="K24" s="73"/>
      <c r="L24" s="73"/>
      <c r="M24" s="73"/>
      <c r="N24" s="79"/>
      <c r="O24" s="79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s="7" customFormat="1" ht="12.75">
      <c r="A25" s="193"/>
      <c r="B25" s="70"/>
      <c r="C25" s="73"/>
      <c r="D25" s="75"/>
      <c r="E25" s="211"/>
      <c r="F25" s="204"/>
      <c r="G25" s="73"/>
      <c r="H25" s="73"/>
      <c r="I25" s="73"/>
      <c r="J25" s="73"/>
      <c r="K25" s="73"/>
      <c r="L25" s="73"/>
      <c r="M25" s="73"/>
      <c r="N25" s="163"/>
      <c r="O25" s="163"/>
      <c r="P25" s="16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16" ht="12">
      <c r="A26" s="193"/>
      <c r="B26" s="181"/>
      <c r="C26" s="177"/>
      <c r="D26" s="199"/>
      <c r="E26" s="213"/>
      <c r="F26" s="206"/>
      <c r="G26" s="177"/>
      <c r="H26" s="177"/>
      <c r="I26" s="177"/>
      <c r="J26" s="177"/>
      <c r="K26" s="177"/>
      <c r="L26" s="177"/>
      <c r="M26" s="177"/>
      <c r="N26" s="163"/>
      <c r="O26" s="163"/>
      <c r="P26" s="163"/>
    </row>
    <row r="27" spans="1:16" s="12" customFormat="1" ht="12">
      <c r="A27" s="193"/>
      <c r="B27" s="181"/>
      <c r="C27" s="177"/>
      <c r="D27" s="199"/>
      <c r="E27" s="213"/>
      <c r="F27" s="206"/>
      <c r="G27" s="177"/>
      <c r="H27" s="177"/>
      <c r="I27" s="177"/>
      <c r="J27" s="177"/>
      <c r="K27" s="177"/>
      <c r="L27" s="177"/>
      <c r="M27" s="177"/>
      <c r="N27" s="163"/>
      <c r="O27" s="163"/>
      <c r="P27" s="165"/>
    </row>
    <row r="28" spans="1:16" ht="12">
      <c r="A28" s="193"/>
      <c r="B28" s="181"/>
      <c r="C28" s="177"/>
      <c r="D28" s="199"/>
      <c r="E28" s="213"/>
      <c r="F28" s="206"/>
      <c r="G28" s="177"/>
      <c r="H28" s="177"/>
      <c r="I28" s="177"/>
      <c r="J28" s="177"/>
      <c r="K28" s="177"/>
      <c r="L28" s="177"/>
      <c r="M28" s="177"/>
      <c r="N28" s="163"/>
      <c r="O28" s="163"/>
      <c r="P28" s="163"/>
    </row>
    <row r="29" spans="1:16" ht="12">
      <c r="A29" s="193"/>
      <c r="B29" s="181"/>
      <c r="C29" s="177"/>
      <c r="D29" s="199"/>
      <c r="E29" s="213"/>
      <c r="F29" s="206"/>
      <c r="G29" s="177"/>
      <c r="H29" s="177"/>
      <c r="I29" s="177"/>
      <c r="J29" s="177"/>
      <c r="K29" s="177"/>
      <c r="L29" s="177"/>
      <c r="M29" s="177"/>
      <c r="N29" s="163"/>
      <c r="O29" s="163"/>
      <c r="P29" s="163"/>
    </row>
    <row r="30" spans="1:16" ht="12">
      <c r="A30" s="193"/>
      <c r="B30" s="181"/>
      <c r="C30" s="177"/>
      <c r="D30" s="199"/>
      <c r="E30" s="213"/>
      <c r="F30" s="206"/>
      <c r="G30" s="177"/>
      <c r="H30" s="177"/>
      <c r="I30" s="177"/>
      <c r="J30" s="177"/>
      <c r="K30" s="177"/>
      <c r="L30" s="177"/>
      <c r="M30" s="177"/>
      <c r="N30" s="163"/>
      <c r="O30" s="163"/>
      <c r="P30" s="163"/>
    </row>
    <row r="31" spans="1:16" ht="12.75">
      <c r="A31" s="18"/>
      <c r="B31" s="70"/>
      <c r="C31" s="76"/>
      <c r="D31" s="78"/>
      <c r="E31" s="212"/>
      <c r="F31" s="205"/>
      <c r="G31" s="76"/>
      <c r="H31" s="76"/>
      <c r="I31" s="76"/>
      <c r="J31" s="76"/>
      <c r="K31" s="76"/>
      <c r="L31" s="76"/>
      <c r="M31" s="76"/>
      <c r="N31" s="166"/>
      <c r="O31" s="166"/>
      <c r="P31" s="163"/>
    </row>
    <row r="32" spans="1:16" ht="12.75">
      <c r="A32" s="194"/>
      <c r="B32" s="181"/>
      <c r="C32" s="179"/>
      <c r="D32" s="200"/>
      <c r="E32" s="214"/>
      <c r="F32" s="207"/>
      <c r="G32" s="179"/>
      <c r="H32" s="179"/>
      <c r="I32" s="179"/>
      <c r="J32" s="179"/>
      <c r="K32" s="180"/>
      <c r="L32" s="180"/>
      <c r="M32" s="180"/>
      <c r="N32" s="163"/>
      <c r="O32" s="163"/>
      <c r="P32" s="163"/>
    </row>
    <row r="33" spans="1:16" ht="12">
      <c r="A33" s="193"/>
      <c r="B33" s="181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63"/>
      <c r="O33" s="163"/>
      <c r="P33" s="163"/>
    </row>
    <row r="34" spans="1:16" ht="12">
      <c r="A34" s="193"/>
      <c r="B34" s="181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3"/>
      <c r="O34" s="163"/>
      <c r="P34" s="163"/>
    </row>
    <row r="35" spans="1:16" ht="12">
      <c r="A35" s="193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63"/>
      <c r="O35" s="163"/>
      <c r="P35" s="163"/>
    </row>
    <row r="36" spans="1:16" ht="12">
      <c r="A36" s="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63"/>
      <c r="O36" s="163"/>
      <c r="P36" s="163"/>
    </row>
    <row r="37" spans="1:16" ht="12.75">
      <c r="A37" s="146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63"/>
      <c r="O37" s="163"/>
      <c r="P37" s="163"/>
    </row>
    <row r="38" spans="2:16" ht="12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2:16" ht="12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2:16" ht="12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</sheetData>
  <sheetProtection/>
  <mergeCells count="2">
    <mergeCell ref="H2:I2"/>
    <mergeCell ref="E1:F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11.8515625" style="0" customWidth="1"/>
    <col min="4" max="4" width="1.57421875" style="0" customWidth="1"/>
    <col min="5" max="5" width="9.140625" style="0" customWidth="1"/>
    <col min="6" max="6" width="6.140625" style="0" hidden="1" customWidth="1"/>
    <col min="7" max="7" width="1.7109375" style="0" customWidth="1"/>
    <col min="8" max="8" width="10.421875" style="0" customWidth="1"/>
    <col min="9" max="9" width="8.7109375" style="0" customWidth="1"/>
    <col min="10" max="10" width="8.57421875" style="0" customWidth="1"/>
    <col min="11" max="11" width="10.140625" style="0" customWidth="1"/>
    <col min="12" max="12" width="10.421875" style="0" customWidth="1"/>
    <col min="13" max="13" width="8.421875" style="0" customWidth="1"/>
    <col min="14" max="14" width="0.2890625" style="0" hidden="1" customWidth="1"/>
    <col min="15" max="15" width="7.00390625" style="0" customWidth="1"/>
  </cols>
  <sheetData>
    <row r="1" spans="3:28" s="3" customFormat="1" ht="18">
      <c r="C1" s="4"/>
      <c r="E1" s="233"/>
      <c r="F1" s="233"/>
      <c r="G1" s="54"/>
      <c r="H1" s="55" t="s">
        <v>12</v>
      </c>
      <c r="M1"/>
      <c r="N1"/>
      <c r="O1"/>
      <c r="P1"/>
      <c r="Q1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3:28" s="3" customFormat="1" ht="15.75">
      <c r="C2" s="4" t="s">
        <v>5</v>
      </c>
      <c r="E2" s="48"/>
      <c r="F2" s="49"/>
      <c r="G2" s="6"/>
      <c r="H2" s="234"/>
      <c r="I2" s="232"/>
      <c r="J2" s="4" t="s">
        <v>6</v>
      </c>
      <c r="M2" s="52"/>
      <c r="N2" s="104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5" customFormat="1" ht="33.7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11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15" ht="12.75">
      <c r="A4" s="31">
        <v>8</v>
      </c>
      <c r="B4" s="62"/>
      <c r="C4" s="63"/>
      <c r="D4" s="63"/>
      <c r="E4" s="64"/>
      <c r="F4" s="64"/>
      <c r="G4" s="65"/>
      <c r="H4" s="63"/>
      <c r="I4" s="62">
        <v>50</v>
      </c>
      <c r="J4" s="83"/>
      <c r="K4" s="63"/>
      <c r="L4" s="66"/>
      <c r="M4" s="63"/>
      <c r="N4" s="66"/>
      <c r="O4" s="123"/>
    </row>
    <row r="5" spans="1:15" ht="12.75">
      <c r="A5" s="31">
        <v>8</v>
      </c>
      <c r="B5" s="62"/>
      <c r="C5" s="67"/>
      <c r="D5" s="67"/>
      <c r="E5" s="68"/>
      <c r="F5" s="68"/>
      <c r="G5" s="69"/>
      <c r="H5" s="70"/>
      <c r="I5" s="62"/>
      <c r="J5" s="62">
        <v>28</v>
      </c>
      <c r="K5" s="71"/>
      <c r="L5" s="66"/>
      <c r="M5" s="63"/>
      <c r="N5" s="66"/>
      <c r="O5" s="123"/>
    </row>
    <row r="6" spans="1:15" ht="12.75">
      <c r="A6" s="31">
        <v>8</v>
      </c>
      <c r="B6" s="72"/>
      <c r="C6" s="73"/>
      <c r="D6" s="73"/>
      <c r="E6" s="74">
        <v>12</v>
      </c>
      <c r="F6" s="74"/>
      <c r="G6" s="73"/>
      <c r="H6" s="73"/>
      <c r="I6" s="75"/>
      <c r="J6" s="75"/>
      <c r="K6" s="75"/>
      <c r="L6" s="75"/>
      <c r="M6" s="73"/>
      <c r="N6" s="75"/>
      <c r="O6" s="79"/>
    </row>
    <row r="7" spans="1:15" ht="12.75">
      <c r="A7" s="31">
        <v>9</v>
      </c>
      <c r="B7" s="72"/>
      <c r="C7" s="73">
        <v>450</v>
      </c>
      <c r="D7" s="73"/>
      <c r="E7" s="74"/>
      <c r="F7" s="74"/>
      <c r="G7" s="73"/>
      <c r="H7" s="73"/>
      <c r="I7" s="75"/>
      <c r="J7" s="75"/>
      <c r="K7" s="75"/>
      <c r="L7" s="75"/>
      <c r="M7" s="73"/>
      <c r="N7" s="75"/>
      <c r="O7" s="79"/>
    </row>
    <row r="8" spans="1:21" ht="12.75">
      <c r="A8" s="31">
        <v>10</v>
      </c>
      <c r="B8" s="72"/>
      <c r="C8" s="73"/>
      <c r="D8" s="73"/>
      <c r="E8" s="74"/>
      <c r="F8" s="74"/>
      <c r="G8" s="73"/>
      <c r="H8" s="73">
        <v>377.37</v>
      </c>
      <c r="I8" s="75"/>
      <c r="J8" s="75"/>
      <c r="K8" s="75"/>
      <c r="L8" s="75"/>
      <c r="M8" s="73"/>
      <c r="N8" s="75"/>
      <c r="O8" s="79"/>
      <c r="U8" s="79"/>
    </row>
    <row r="9" spans="1:15" ht="12.75">
      <c r="A9" s="31">
        <v>11</v>
      </c>
      <c r="B9" s="72">
        <v>22.5</v>
      </c>
      <c r="C9" s="73"/>
      <c r="D9" s="73"/>
      <c r="E9" s="74"/>
      <c r="F9" s="74"/>
      <c r="G9" s="73"/>
      <c r="H9" s="73"/>
      <c r="I9" s="75"/>
      <c r="J9" s="75"/>
      <c r="K9" s="75"/>
      <c r="L9" s="75"/>
      <c r="M9" s="73"/>
      <c r="N9" s="75"/>
      <c r="O9" s="79"/>
    </row>
    <row r="10" spans="1:15" ht="12.75">
      <c r="A10" s="31">
        <v>11</v>
      </c>
      <c r="B10" s="72"/>
      <c r="C10" s="73"/>
      <c r="D10" s="73"/>
      <c r="E10" s="74">
        <v>300</v>
      </c>
      <c r="F10" s="74"/>
      <c r="G10" s="73"/>
      <c r="H10" s="73"/>
      <c r="I10" s="75"/>
      <c r="J10" s="75"/>
      <c r="K10" s="75"/>
      <c r="L10" s="75"/>
      <c r="M10" s="73"/>
      <c r="N10" s="75"/>
      <c r="O10" s="79"/>
    </row>
    <row r="11" spans="1:15" ht="12.75">
      <c r="A11" s="6">
        <v>12</v>
      </c>
      <c r="B11" s="72">
        <v>10</v>
      </c>
      <c r="C11" s="73"/>
      <c r="D11" s="73"/>
      <c r="E11" s="74"/>
      <c r="F11" s="74"/>
      <c r="G11" s="73"/>
      <c r="H11" s="73"/>
      <c r="I11" s="75"/>
      <c r="J11" s="75"/>
      <c r="K11" s="75"/>
      <c r="L11" s="75"/>
      <c r="M11" s="73"/>
      <c r="N11" s="75"/>
      <c r="O11" s="79"/>
    </row>
    <row r="12" spans="1:15" ht="12.75">
      <c r="A12" s="6">
        <v>12</v>
      </c>
      <c r="B12" s="72"/>
      <c r="C12" s="73"/>
      <c r="D12" s="73"/>
      <c r="E12" s="74"/>
      <c r="F12" s="74"/>
      <c r="G12" s="73"/>
      <c r="H12" s="73"/>
      <c r="I12" s="75"/>
      <c r="J12" s="75"/>
      <c r="K12" s="75"/>
      <c r="L12" s="75">
        <v>12.92</v>
      </c>
      <c r="M12" s="73"/>
      <c r="N12" s="75"/>
      <c r="O12" s="79"/>
    </row>
    <row r="13" spans="1:21" ht="12.75">
      <c r="A13" s="6">
        <v>12</v>
      </c>
      <c r="B13" s="73">
        <v>22.5</v>
      </c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75"/>
      <c r="O13" s="79"/>
      <c r="S13" s="124"/>
      <c r="U13" s="79"/>
    </row>
    <row r="14" spans="1:21" ht="12.75">
      <c r="A14" s="6">
        <v>12</v>
      </c>
      <c r="B14" s="73"/>
      <c r="C14" s="73"/>
      <c r="D14" s="73"/>
      <c r="E14" s="74"/>
      <c r="F14" s="74"/>
      <c r="G14" s="73"/>
      <c r="H14" s="73"/>
      <c r="I14" s="75"/>
      <c r="J14" s="75">
        <v>36.5</v>
      </c>
      <c r="K14" s="75"/>
      <c r="L14" s="75"/>
      <c r="M14" s="73"/>
      <c r="N14" s="75"/>
      <c r="O14" s="79"/>
      <c r="S14" s="124"/>
      <c r="U14" s="79"/>
    </row>
    <row r="15" spans="1:21" ht="12">
      <c r="A15" s="6">
        <v>12</v>
      </c>
      <c r="B15" s="73"/>
      <c r="C15" s="73"/>
      <c r="D15" s="73"/>
      <c r="E15" s="74"/>
      <c r="F15" s="74"/>
      <c r="G15" s="73"/>
      <c r="H15" s="73"/>
      <c r="I15" s="75"/>
      <c r="J15" s="75">
        <v>28</v>
      </c>
      <c r="K15" s="75"/>
      <c r="L15" s="75"/>
      <c r="M15" s="73"/>
      <c r="N15" s="75"/>
      <c r="O15" s="79"/>
      <c r="S15" s="79"/>
      <c r="U15" s="79"/>
    </row>
    <row r="16" spans="1:21" ht="12">
      <c r="A16" s="6">
        <v>12</v>
      </c>
      <c r="B16" s="73">
        <v>22.5</v>
      </c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5"/>
      <c r="O16" s="79"/>
      <c r="S16" s="79"/>
      <c r="U16" s="79"/>
    </row>
    <row r="17" spans="1:21" ht="12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73"/>
      <c r="N17" s="75"/>
      <c r="O17" s="79"/>
      <c r="S17" s="79"/>
      <c r="U17" s="79"/>
    </row>
    <row r="18" spans="1:21" ht="12">
      <c r="A18" s="6"/>
      <c r="B18" s="73"/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73"/>
      <c r="N18" s="75"/>
      <c r="O18" s="79"/>
      <c r="S18" s="79"/>
      <c r="U18" s="79"/>
    </row>
    <row r="19" spans="1:21" ht="12.75">
      <c r="A19" s="146"/>
      <c r="B19" s="76">
        <f>SUM(B4:B18)</f>
        <v>77.5</v>
      </c>
      <c r="C19" s="76">
        <f>SUM(C5:C18)</f>
        <v>450</v>
      </c>
      <c r="D19" s="76"/>
      <c r="E19" s="77">
        <f>SUM(E4:E18)</f>
        <v>312</v>
      </c>
      <c r="F19" s="77"/>
      <c r="G19" s="76"/>
      <c r="H19" s="76">
        <f>SUM(H4:H18)</f>
        <v>377.37</v>
      </c>
      <c r="I19" s="78">
        <f>SUM(I4:I18)</f>
        <v>50</v>
      </c>
      <c r="J19" s="78">
        <f>SUM(J4:J18)</f>
        <v>92.5</v>
      </c>
      <c r="K19" s="78"/>
      <c r="L19" s="78">
        <f>SUM(L4:L18)</f>
        <v>12.92</v>
      </c>
      <c r="M19" s="76"/>
      <c r="N19" s="75"/>
      <c r="O19" s="79"/>
      <c r="S19" s="79"/>
      <c r="U19" s="79"/>
    </row>
    <row r="20" spans="1:21" ht="12">
      <c r="A20" s="6"/>
      <c r="B20" s="73"/>
      <c r="C20" s="73"/>
      <c r="D20" s="73"/>
      <c r="E20" s="74"/>
      <c r="F20" s="74"/>
      <c r="G20" s="73"/>
      <c r="H20" s="73"/>
      <c r="I20" s="75"/>
      <c r="J20" s="75"/>
      <c r="K20" s="75"/>
      <c r="L20" s="75"/>
      <c r="M20" s="73"/>
      <c r="N20" s="75"/>
      <c r="O20" s="79"/>
      <c r="S20" s="79"/>
      <c r="U20" s="79"/>
    </row>
    <row r="21" spans="1:21" ht="12">
      <c r="A21" s="6"/>
      <c r="B21" s="73"/>
      <c r="C21" s="73"/>
      <c r="D21" s="73"/>
      <c r="E21" s="74"/>
      <c r="F21" s="74"/>
      <c r="G21" s="73"/>
      <c r="H21" s="73"/>
      <c r="I21" s="75"/>
      <c r="J21" s="75"/>
      <c r="K21" s="75"/>
      <c r="L21" s="75"/>
      <c r="M21" s="73"/>
      <c r="N21" s="75"/>
      <c r="O21" s="79"/>
      <c r="S21" s="79"/>
      <c r="U21" s="79"/>
    </row>
    <row r="22" spans="1:21" ht="12">
      <c r="A22" s="6"/>
      <c r="B22" s="73"/>
      <c r="D22" s="73"/>
      <c r="E22" s="74"/>
      <c r="F22" s="74"/>
      <c r="G22" s="73"/>
      <c r="H22" s="73"/>
      <c r="I22" s="75"/>
      <c r="J22" s="75"/>
      <c r="K22" s="75"/>
      <c r="L22" s="75"/>
      <c r="M22" s="73"/>
      <c r="N22" s="75"/>
      <c r="O22" s="79"/>
      <c r="S22" s="79"/>
      <c r="U22" s="79"/>
    </row>
    <row r="23" spans="1:21" ht="12">
      <c r="A23" s="6"/>
      <c r="B23" s="73"/>
      <c r="C23" s="73"/>
      <c r="D23" s="73"/>
      <c r="E23" s="74"/>
      <c r="F23" s="74"/>
      <c r="G23" s="73"/>
      <c r="H23" s="73"/>
      <c r="I23" s="75"/>
      <c r="J23" s="75"/>
      <c r="K23" s="75"/>
      <c r="L23" s="75"/>
      <c r="M23" s="73"/>
      <c r="N23" s="75"/>
      <c r="O23" s="79"/>
      <c r="S23" s="79"/>
      <c r="U23" s="79"/>
    </row>
    <row r="24" spans="1:21" ht="12">
      <c r="A24" s="6"/>
      <c r="B24" s="73"/>
      <c r="C24" s="73"/>
      <c r="D24" s="73"/>
      <c r="E24" s="74"/>
      <c r="F24" s="74"/>
      <c r="G24" s="73"/>
      <c r="I24" s="75"/>
      <c r="J24" s="75"/>
      <c r="K24" s="75"/>
      <c r="L24" s="75"/>
      <c r="M24" s="73"/>
      <c r="N24" s="75"/>
      <c r="O24" s="79"/>
      <c r="S24" s="79"/>
      <c r="U24" s="79"/>
    </row>
    <row r="25" spans="1:21" ht="12">
      <c r="A25" s="6"/>
      <c r="B25" s="73"/>
      <c r="C25" s="73"/>
      <c r="D25" s="73"/>
      <c r="E25" s="74"/>
      <c r="F25" s="74"/>
      <c r="G25" s="73"/>
      <c r="H25" s="73"/>
      <c r="I25" s="75"/>
      <c r="J25" s="75"/>
      <c r="K25" s="75"/>
      <c r="L25" s="75"/>
      <c r="M25" s="73"/>
      <c r="N25" s="75"/>
      <c r="O25" s="79"/>
      <c r="S25" s="79"/>
      <c r="U25" s="79"/>
    </row>
    <row r="26" spans="1:21" ht="12">
      <c r="A26" s="6"/>
      <c r="B26" s="73"/>
      <c r="C26" s="73"/>
      <c r="D26" s="73"/>
      <c r="E26" s="74"/>
      <c r="F26" s="74"/>
      <c r="G26" s="73"/>
      <c r="H26" s="73"/>
      <c r="I26" s="75"/>
      <c r="J26" s="75"/>
      <c r="K26" s="75"/>
      <c r="L26" s="75"/>
      <c r="M26" s="73"/>
      <c r="N26" s="75"/>
      <c r="O26" s="79"/>
      <c r="S26" s="79"/>
      <c r="U26" s="79"/>
    </row>
    <row r="27" spans="1:21" ht="12.75">
      <c r="A27" s="6"/>
      <c r="B27" s="76"/>
      <c r="C27" s="76"/>
      <c r="D27" s="76"/>
      <c r="E27" s="77"/>
      <c r="F27" s="77"/>
      <c r="G27" s="76"/>
      <c r="H27" s="76"/>
      <c r="I27" s="76"/>
      <c r="J27" s="70"/>
      <c r="K27" s="76"/>
      <c r="L27" s="76"/>
      <c r="M27" s="76"/>
      <c r="N27" s="219"/>
      <c r="O27" s="145"/>
      <c r="Q27" s="79"/>
      <c r="R27" s="79"/>
      <c r="S27" s="79"/>
      <c r="U27" s="79"/>
    </row>
    <row r="28" spans="1:21" ht="12">
      <c r="A28" s="191"/>
      <c r="B28" s="73"/>
      <c r="C28" s="73"/>
      <c r="D28" s="73"/>
      <c r="E28" s="74"/>
      <c r="F28" s="74"/>
      <c r="G28" s="73"/>
      <c r="H28" s="73"/>
      <c r="I28" s="73"/>
      <c r="J28" s="73"/>
      <c r="K28" s="73"/>
      <c r="L28" s="73"/>
      <c r="M28" s="73"/>
      <c r="N28" s="215"/>
      <c r="O28" s="79"/>
      <c r="S28" s="79"/>
      <c r="U28" s="79"/>
    </row>
    <row r="29" spans="1:21" ht="12">
      <c r="A29" s="191"/>
      <c r="B29" s="9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50"/>
      <c r="O29" s="79"/>
      <c r="S29" s="79"/>
      <c r="U29" s="79"/>
    </row>
    <row r="30" spans="1:21" ht="12">
      <c r="A30" s="220"/>
      <c r="B30" s="177"/>
      <c r="C30" s="177"/>
      <c r="D30" s="177"/>
      <c r="E30" s="178"/>
      <c r="F30" s="178"/>
      <c r="G30" s="177"/>
      <c r="H30" s="177"/>
      <c r="I30" s="177"/>
      <c r="J30" s="177"/>
      <c r="K30" s="177"/>
      <c r="L30" s="177"/>
      <c r="M30" s="177"/>
      <c r="N30" s="169"/>
      <c r="O30" s="163"/>
      <c r="P30" s="163"/>
      <c r="S30" s="79"/>
      <c r="U30" s="79"/>
    </row>
    <row r="31" spans="1:21" ht="12">
      <c r="A31" s="221"/>
      <c r="B31" s="181"/>
      <c r="C31" s="181"/>
      <c r="D31" s="181"/>
      <c r="E31" s="222"/>
      <c r="F31" s="222"/>
      <c r="G31" s="181"/>
      <c r="H31" s="181"/>
      <c r="I31" s="181"/>
      <c r="J31" s="181"/>
      <c r="K31" s="181"/>
      <c r="L31" s="181"/>
      <c r="M31" s="181"/>
      <c r="N31" s="172"/>
      <c r="O31" s="165"/>
      <c r="P31" s="163"/>
      <c r="S31" s="79"/>
      <c r="U31" s="79"/>
    </row>
    <row r="32" spans="1:21" ht="12.75">
      <c r="A32" s="14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69"/>
      <c r="O32" s="163"/>
      <c r="P32" s="163"/>
      <c r="S32" s="79"/>
      <c r="U32" s="79"/>
    </row>
    <row r="33" spans="1:21" ht="12">
      <c r="A33" s="15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63"/>
      <c r="P33" s="163"/>
      <c r="S33" s="79"/>
      <c r="U33" s="79"/>
    </row>
    <row r="34" spans="1:21" ht="12">
      <c r="A34" s="15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9"/>
      <c r="O34" s="163"/>
      <c r="P34" s="163"/>
      <c r="S34" s="79"/>
      <c r="U34" s="79"/>
    </row>
    <row r="35" spans="1:21" ht="12">
      <c r="A35" s="158"/>
      <c r="B35" s="170"/>
      <c r="C35" s="170"/>
      <c r="D35" s="170"/>
      <c r="E35" s="171"/>
      <c r="F35" s="171"/>
      <c r="G35" s="170"/>
      <c r="H35" s="170"/>
      <c r="I35" s="170"/>
      <c r="J35" s="170"/>
      <c r="K35" s="170"/>
      <c r="L35" s="170"/>
      <c r="M35" s="170"/>
      <c r="N35" s="173"/>
      <c r="O35" s="165"/>
      <c r="P35" s="163"/>
      <c r="S35" s="79"/>
      <c r="U35" s="79"/>
    </row>
    <row r="36" spans="1:21" ht="12">
      <c r="A36" s="157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163"/>
      <c r="P36" s="163"/>
      <c r="S36" s="79"/>
      <c r="U36" s="79"/>
    </row>
    <row r="37" spans="1:21" ht="12">
      <c r="A37" s="15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163"/>
      <c r="P37" s="163"/>
      <c r="S37" s="79"/>
      <c r="U37" s="79"/>
    </row>
    <row r="38" spans="1:21" ht="12.75">
      <c r="A38" s="159"/>
      <c r="B38" s="174"/>
      <c r="C38" s="174"/>
      <c r="D38" s="174"/>
      <c r="E38" s="175"/>
      <c r="F38" s="175"/>
      <c r="G38" s="174"/>
      <c r="H38" s="174"/>
      <c r="I38" s="174"/>
      <c r="J38" s="174"/>
      <c r="K38" s="174"/>
      <c r="L38" s="174"/>
      <c r="M38" s="174"/>
      <c r="N38" s="176"/>
      <c r="O38" s="167"/>
      <c r="P38" s="163"/>
      <c r="S38" s="79"/>
      <c r="U38" s="79"/>
    </row>
    <row r="39" spans="2:21" ht="12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S39" s="79"/>
      <c r="U39" s="79"/>
    </row>
    <row r="40" spans="2:16" ht="12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2:16" ht="12"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2:16" ht="12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ht="12">
      <c r="B43" s="163"/>
    </row>
    <row r="44" ht="12">
      <c r="B44" s="163"/>
    </row>
    <row r="45" ht="12">
      <c r="B45" s="163"/>
    </row>
    <row r="47" ht="12">
      <c r="B47" s="163"/>
    </row>
  </sheetData>
  <sheetProtection/>
  <mergeCells count="2">
    <mergeCell ref="E1:F1"/>
    <mergeCell ref="H2:I2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8.57421875" style="0" customWidth="1"/>
    <col min="4" max="4" width="8.421875" style="0" hidden="1" customWidth="1"/>
    <col min="5" max="5" width="8.8515625" style="0" customWidth="1"/>
    <col min="6" max="6" width="7.00390625" style="0" hidden="1" customWidth="1"/>
    <col min="7" max="7" width="2.421875" style="0" customWidth="1"/>
    <col min="8" max="8" width="10.421875" style="0" customWidth="1"/>
    <col min="10" max="10" width="8.7109375" style="0" customWidth="1"/>
    <col min="11" max="12" width="10.421875" style="0" customWidth="1"/>
    <col min="13" max="13" width="8.57421875" style="0" customWidth="1"/>
    <col min="14" max="14" width="5.57421875" style="0" hidden="1" customWidth="1"/>
  </cols>
  <sheetData>
    <row r="1" spans="1:12" ht="18">
      <c r="A1" s="3"/>
      <c r="B1" s="3"/>
      <c r="C1" s="4"/>
      <c r="D1" s="3"/>
      <c r="E1" s="233"/>
      <c r="F1" s="233"/>
      <c r="G1" s="54"/>
      <c r="H1" s="55" t="s">
        <v>13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34"/>
      <c r="I2" s="232"/>
      <c r="J2" s="4" t="s">
        <v>6</v>
      </c>
      <c r="K2" s="3"/>
      <c r="L2" s="3"/>
      <c r="M2" s="52"/>
      <c r="N2" s="6"/>
    </row>
    <row r="3" spans="1:14" ht="22.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</row>
    <row r="4" spans="1:14" ht="12.75">
      <c r="A4" s="31">
        <v>12</v>
      </c>
      <c r="B4" s="62"/>
      <c r="C4" s="63"/>
      <c r="D4" s="63"/>
      <c r="E4" s="64"/>
      <c r="F4" s="64"/>
      <c r="G4" s="65"/>
      <c r="H4" s="70"/>
      <c r="I4" s="62">
        <v>50</v>
      </c>
      <c r="J4" s="65"/>
      <c r="K4" s="63"/>
      <c r="L4" s="66"/>
      <c r="M4" s="63"/>
      <c r="N4" s="63"/>
    </row>
    <row r="5" spans="1:18" ht="12.75">
      <c r="A5" s="31">
        <v>12</v>
      </c>
      <c r="B5" s="62">
        <v>22.5</v>
      </c>
      <c r="C5" s="63"/>
      <c r="D5" s="63"/>
      <c r="E5" s="74"/>
      <c r="F5" s="64"/>
      <c r="G5" s="65"/>
      <c r="H5" s="63"/>
      <c r="I5" s="62"/>
      <c r="J5" s="65"/>
      <c r="K5" s="63"/>
      <c r="L5" s="66"/>
      <c r="M5" s="63"/>
      <c r="N5" s="63"/>
      <c r="R5" s="79"/>
    </row>
    <row r="6" spans="1:18" ht="12.75">
      <c r="A6" s="31">
        <v>13</v>
      </c>
      <c r="B6" s="62">
        <v>0.5</v>
      </c>
      <c r="C6" s="67"/>
      <c r="D6" s="67"/>
      <c r="E6" s="80"/>
      <c r="F6" s="68"/>
      <c r="G6" s="69"/>
      <c r="H6" s="70"/>
      <c r="I6" s="62"/>
      <c r="J6" s="62"/>
      <c r="K6" s="71"/>
      <c r="L6" s="66"/>
      <c r="M6" s="63"/>
      <c r="N6" s="63"/>
      <c r="R6" s="79"/>
    </row>
    <row r="7" spans="1:18" ht="12.75">
      <c r="A7" s="31">
        <v>14</v>
      </c>
      <c r="B7" s="72"/>
      <c r="C7" s="73"/>
      <c r="D7" s="73"/>
      <c r="E7" s="74"/>
      <c r="F7" s="74"/>
      <c r="G7" s="73"/>
      <c r="H7" s="73">
        <v>377.37</v>
      </c>
      <c r="I7" s="75"/>
      <c r="J7" s="75"/>
      <c r="K7" s="75"/>
      <c r="L7" s="75"/>
      <c r="M7" s="73"/>
      <c r="N7" s="73"/>
      <c r="R7" s="79"/>
    </row>
    <row r="8" spans="1:18" ht="12.75">
      <c r="A8" s="31">
        <v>14</v>
      </c>
      <c r="B8" s="72">
        <v>10</v>
      </c>
      <c r="C8" s="73"/>
      <c r="D8" s="73"/>
      <c r="F8" s="74"/>
      <c r="G8" s="73"/>
      <c r="H8" s="73"/>
      <c r="I8" s="75"/>
      <c r="J8" s="75"/>
      <c r="K8" s="75"/>
      <c r="L8" s="75"/>
      <c r="M8" s="73"/>
      <c r="N8" s="73"/>
      <c r="R8" s="79"/>
    </row>
    <row r="9" spans="1:18" ht="12.75">
      <c r="A9" s="31">
        <v>14</v>
      </c>
      <c r="B9" s="72"/>
      <c r="C9" s="73"/>
      <c r="D9" s="73"/>
      <c r="F9" s="74"/>
      <c r="G9" s="73"/>
      <c r="H9" s="73"/>
      <c r="I9" s="75"/>
      <c r="J9" s="75"/>
      <c r="K9" s="75"/>
      <c r="L9" s="75">
        <v>12.62</v>
      </c>
      <c r="M9" s="73"/>
      <c r="N9" s="73"/>
      <c r="R9" s="79"/>
    </row>
    <row r="10" spans="1:18" ht="12.75">
      <c r="A10" s="31">
        <v>14</v>
      </c>
      <c r="B10" s="72"/>
      <c r="C10" s="73"/>
      <c r="D10" s="73"/>
      <c r="E10" s="74"/>
      <c r="F10" s="74"/>
      <c r="G10" s="73"/>
      <c r="H10" s="73"/>
      <c r="I10" s="75"/>
      <c r="J10" s="75">
        <v>36.5</v>
      </c>
      <c r="K10" s="75"/>
      <c r="L10" s="75"/>
      <c r="M10" s="73"/>
      <c r="N10" s="73"/>
      <c r="R10" s="79"/>
    </row>
    <row r="11" spans="1:18" ht="12.75">
      <c r="A11" s="31">
        <v>15</v>
      </c>
      <c r="B11" s="72"/>
      <c r="C11" s="73"/>
      <c r="D11" s="73"/>
      <c r="E11" s="74">
        <v>300</v>
      </c>
      <c r="F11" s="74"/>
      <c r="G11" s="73"/>
      <c r="H11" s="73"/>
      <c r="I11" s="75"/>
      <c r="J11" s="75"/>
      <c r="K11" s="75"/>
      <c r="L11" s="75"/>
      <c r="M11" s="73"/>
      <c r="N11" s="73"/>
      <c r="R11" s="79"/>
    </row>
    <row r="12" spans="1:18" ht="12.75">
      <c r="A12" s="6"/>
      <c r="B12" s="72"/>
      <c r="C12" s="73"/>
      <c r="D12" s="73"/>
      <c r="E12" s="74"/>
      <c r="F12" s="74"/>
      <c r="G12" s="73"/>
      <c r="H12" s="73"/>
      <c r="I12" s="75"/>
      <c r="J12" s="75"/>
      <c r="K12" s="75"/>
      <c r="L12" s="75"/>
      <c r="M12" s="73"/>
      <c r="N12" s="73"/>
      <c r="R12" s="79"/>
    </row>
    <row r="13" spans="1:18" ht="12.75">
      <c r="A13" s="6"/>
      <c r="B13" s="73"/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73"/>
      <c r="R13" s="79"/>
    </row>
    <row r="14" spans="1:18" ht="12.75">
      <c r="A14" s="6"/>
      <c r="B14" s="73"/>
      <c r="C14" s="73"/>
      <c r="D14" s="73"/>
      <c r="E14" s="74"/>
      <c r="F14" s="74"/>
      <c r="G14" s="73"/>
      <c r="H14" s="73"/>
      <c r="I14" s="75"/>
      <c r="J14" s="75"/>
      <c r="K14" s="75"/>
      <c r="L14" s="75"/>
      <c r="M14" s="73"/>
      <c r="N14" s="73"/>
      <c r="R14" s="79"/>
    </row>
    <row r="15" spans="1:18" ht="12.75">
      <c r="A15" s="6"/>
      <c r="B15" s="73"/>
      <c r="C15" s="73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73"/>
      <c r="R15" s="79"/>
    </row>
    <row r="16" spans="1:18" ht="12">
      <c r="A16" s="6"/>
      <c r="B16" s="73"/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  <c r="R16" s="79"/>
    </row>
    <row r="17" spans="1:18" ht="12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73"/>
      <c r="N17" s="73"/>
      <c r="R17" s="79"/>
    </row>
    <row r="18" spans="1:18" ht="12">
      <c r="A18" s="6"/>
      <c r="B18" s="73"/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73"/>
      <c r="N18" s="73"/>
      <c r="R18" s="79"/>
    </row>
    <row r="19" spans="1:18" ht="12">
      <c r="A19" s="6"/>
      <c r="B19" s="73"/>
      <c r="C19" s="73"/>
      <c r="D19" s="73"/>
      <c r="E19" s="74"/>
      <c r="F19" s="74"/>
      <c r="G19" s="73"/>
      <c r="H19" s="73"/>
      <c r="I19" s="75"/>
      <c r="J19" s="75"/>
      <c r="K19" s="75"/>
      <c r="L19" s="75"/>
      <c r="M19" s="73"/>
      <c r="N19" s="73"/>
      <c r="R19" s="79"/>
    </row>
    <row r="20" spans="1:19" ht="12.75">
      <c r="A20" s="146"/>
      <c r="B20" s="76">
        <f>SUM(B4:B19)</f>
        <v>33</v>
      </c>
      <c r="C20" s="76"/>
      <c r="D20" s="76"/>
      <c r="E20" s="77">
        <f>SUM(E4:E19)</f>
        <v>300</v>
      </c>
      <c r="F20" s="77"/>
      <c r="G20" s="76"/>
      <c r="H20" s="76">
        <f>SUM(H4:H19)</f>
        <v>377.37</v>
      </c>
      <c r="I20" s="78">
        <f>SUM(I4:I19)</f>
        <v>50</v>
      </c>
      <c r="J20" s="78">
        <f>SUM(J4:J19)</f>
        <v>36.5</v>
      </c>
      <c r="K20" s="78"/>
      <c r="L20" s="78">
        <f>SUM(L4:L19)</f>
        <v>12.62</v>
      </c>
      <c r="M20" s="76"/>
      <c r="N20" s="73"/>
      <c r="R20" s="79"/>
      <c r="S20" s="79"/>
    </row>
    <row r="21" spans="1:18" ht="12">
      <c r="A21" s="153"/>
      <c r="B21" s="155"/>
      <c r="C21" s="155"/>
      <c r="D21" s="155"/>
      <c r="E21" s="156"/>
      <c r="F21" s="156"/>
      <c r="G21" s="155"/>
      <c r="H21" s="155"/>
      <c r="I21" s="155"/>
      <c r="J21" s="155"/>
      <c r="K21" s="155"/>
      <c r="L21" s="155"/>
      <c r="M21" s="155"/>
      <c r="N21" s="217"/>
      <c r="R21" s="79"/>
    </row>
    <row r="22" spans="1:18" ht="12">
      <c r="A22" s="153"/>
      <c r="B22" s="155"/>
      <c r="C22" s="155"/>
      <c r="D22" s="155"/>
      <c r="E22" s="156"/>
      <c r="F22" s="156"/>
      <c r="G22" s="155"/>
      <c r="H22" s="155"/>
      <c r="I22" s="155"/>
      <c r="J22" s="155"/>
      <c r="K22" s="155"/>
      <c r="L22" s="155"/>
      <c r="M22" s="155"/>
      <c r="N22" s="155"/>
      <c r="O22" s="153"/>
      <c r="P22" s="153"/>
      <c r="R22" s="79"/>
    </row>
    <row r="23" spans="1:18" ht="12">
      <c r="A23" s="153"/>
      <c r="B23" s="155"/>
      <c r="C23" s="155"/>
      <c r="D23" s="155"/>
      <c r="E23" s="156"/>
      <c r="F23" s="156"/>
      <c r="G23" s="155"/>
      <c r="H23" s="155"/>
      <c r="I23" s="155"/>
      <c r="J23" s="155"/>
      <c r="K23" s="155"/>
      <c r="L23" s="155"/>
      <c r="M23" s="155"/>
      <c r="N23" s="155"/>
      <c r="O23" s="153"/>
      <c r="P23" s="153"/>
      <c r="R23" s="79"/>
    </row>
    <row r="24" spans="1:18" ht="12">
      <c r="A24" s="153"/>
      <c r="B24" s="155"/>
      <c r="C24" s="155"/>
      <c r="D24" s="155"/>
      <c r="E24" s="156"/>
      <c r="F24" s="156"/>
      <c r="G24" s="155"/>
      <c r="H24" s="155"/>
      <c r="I24" s="155"/>
      <c r="J24" s="155"/>
      <c r="K24" s="155"/>
      <c r="L24" s="155"/>
      <c r="M24" s="155"/>
      <c r="N24" s="155"/>
      <c r="O24" s="153"/>
      <c r="P24" s="153"/>
      <c r="R24" s="79"/>
    </row>
    <row r="25" spans="1:18" ht="12">
      <c r="A25" s="153"/>
      <c r="B25" s="155"/>
      <c r="C25" s="155"/>
      <c r="D25" s="155"/>
      <c r="E25" s="154"/>
      <c r="F25" s="156"/>
      <c r="G25" s="155"/>
      <c r="H25" s="155"/>
      <c r="I25" s="155"/>
      <c r="J25" s="155"/>
      <c r="K25" s="155"/>
      <c r="L25" s="155"/>
      <c r="M25" s="155"/>
      <c r="N25" s="155"/>
      <c r="O25" s="153"/>
      <c r="P25" s="153"/>
      <c r="R25" s="79"/>
    </row>
    <row r="26" spans="1:18" ht="12">
      <c r="A26" s="153"/>
      <c r="B26" s="155"/>
      <c r="C26" s="155"/>
      <c r="D26" s="155"/>
      <c r="E26" s="156"/>
      <c r="F26" s="156"/>
      <c r="G26" s="155"/>
      <c r="H26" s="155"/>
      <c r="I26" s="155"/>
      <c r="J26" s="155"/>
      <c r="K26" s="155"/>
      <c r="L26" s="155"/>
      <c r="M26" s="155"/>
      <c r="N26" s="155"/>
      <c r="O26" s="153"/>
      <c r="P26" s="153"/>
      <c r="R26" s="79"/>
    </row>
    <row r="27" spans="1:16" ht="12">
      <c r="A27" s="153"/>
      <c r="B27" s="155"/>
      <c r="C27" s="155"/>
      <c r="D27" s="155"/>
      <c r="E27" s="156"/>
      <c r="F27" s="156"/>
      <c r="G27" s="155"/>
      <c r="H27" s="155"/>
      <c r="I27" s="155"/>
      <c r="J27" s="155"/>
      <c r="K27" s="155"/>
      <c r="L27" s="155"/>
      <c r="M27" s="155"/>
      <c r="N27" s="155"/>
      <c r="O27" s="153"/>
      <c r="P27" s="153"/>
    </row>
    <row r="28" spans="1:16" ht="12">
      <c r="A28" s="153"/>
      <c r="B28" s="155"/>
      <c r="C28" s="155"/>
      <c r="D28" s="155"/>
      <c r="E28" s="156"/>
      <c r="F28" s="156"/>
      <c r="G28" s="155"/>
      <c r="H28" s="155"/>
      <c r="I28" s="155"/>
      <c r="J28" s="155"/>
      <c r="K28" s="155"/>
      <c r="L28" s="155"/>
      <c r="M28" s="155"/>
      <c r="N28" s="155"/>
      <c r="O28" s="153"/>
      <c r="P28" s="153"/>
    </row>
    <row r="29" spans="1:16" ht="12">
      <c r="A29" s="153"/>
      <c r="B29" s="155"/>
      <c r="C29" s="155"/>
      <c r="D29" s="155"/>
      <c r="E29" s="156"/>
      <c r="F29" s="156"/>
      <c r="G29" s="155"/>
      <c r="H29" s="155"/>
      <c r="I29" s="155"/>
      <c r="J29" s="155"/>
      <c r="K29" s="155"/>
      <c r="L29" s="155"/>
      <c r="M29" s="155"/>
      <c r="N29" s="155"/>
      <c r="O29" s="153"/>
      <c r="P29" s="153"/>
    </row>
    <row r="30" spans="1:16" ht="12">
      <c r="A30" s="153"/>
      <c r="B30" s="155"/>
      <c r="C30" s="155"/>
      <c r="D30" s="155"/>
      <c r="E30" s="156"/>
      <c r="F30" s="156"/>
      <c r="G30" s="155"/>
      <c r="H30" s="155"/>
      <c r="I30" s="155"/>
      <c r="J30" s="155"/>
      <c r="K30" s="155"/>
      <c r="L30" s="155"/>
      <c r="M30" s="155"/>
      <c r="N30" s="155"/>
      <c r="O30" s="153"/>
      <c r="P30" s="153"/>
    </row>
    <row r="31" spans="1:16" ht="12">
      <c r="A31" s="162"/>
      <c r="B31" s="155"/>
      <c r="C31" s="155"/>
      <c r="D31" s="155"/>
      <c r="E31" s="156"/>
      <c r="F31" s="156"/>
      <c r="G31" s="155"/>
      <c r="H31" s="155"/>
      <c r="I31" s="155"/>
      <c r="J31" s="155"/>
      <c r="K31" s="155"/>
      <c r="L31" s="155"/>
      <c r="M31" s="155"/>
      <c r="N31" s="155"/>
      <c r="O31" s="153"/>
      <c r="P31" s="153"/>
    </row>
    <row r="32" spans="1:16" ht="12.75">
      <c r="A32" s="216"/>
      <c r="B32" s="160"/>
      <c r="C32" s="160"/>
      <c r="D32" s="160"/>
      <c r="E32" s="161"/>
      <c r="F32" s="161"/>
      <c r="G32" s="160"/>
      <c r="H32" s="160"/>
      <c r="I32" s="160"/>
      <c r="J32" s="160"/>
      <c r="K32" s="160"/>
      <c r="L32" s="160"/>
      <c r="M32" s="160"/>
      <c r="N32" s="160"/>
      <c r="O32" s="153"/>
      <c r="P32" s="153"/>
    </row>
    <row r="33" spans="1:16" ht="12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">
      <selection activeCell="J25" sqref="J25"/>
    </sheetView>
  </sheetViews>
  <sheetFormatPr defaultColWidth="9.140625" defaultRowHeight="12.75"/>
  <cols>
    <col min="1" max="1" width="7.00390625" style="0" customWidth="1"/>
    <col min="2" max="2" width="11.421875" style="0" customWidth="1"/>
    <col min="3" max="3" width="8.8515625" style="0" customWidth="1"/>
    <col min="4" max="4" width="0.13671875" style="0" customWidth="1"/>
    <col min="5" max="5" width="8.140625" style="0" customWidth="1"/>
    <col min="6" max="6" width="0.13671875" style="0" customWidth="1"/>
    <col min="7" max="7" width="2.140625" style="0" customWidth="1"/>
    <col min="8" max="8" width="10.140625" style="0" customWidth="1"/>
    <col min="9" max="9" width="9.28125" style="0" customWidth="1"/>
    <col min="10" max="10" width="9.00390625" style="0" customWidth="1"/>
    <col min="11" max="11" width="10.421875" style="0" customWidth="1"/>
    <col min="12" max="12" width="8.8515625" style="0" customWidth="1"/>
    <col min="13" max="13" width="9.00390625" style="0" customWidth="1"/>
    <col min="14" max="14" width="0.13671875" style="0" customWidth="1"/>
  </cols>
  <sheetData>
    <row r="1" spans="1:12" ht="18">
      <c r="A1" s="3"/>
      <c r="B1" s="3"/>
      <c r="C1" s="4"/>
      <c r="D1" s="3"/>
      <c r="E1" s="233"/>
      <c r="F1" s="233"/>
      <c r="G1" s="54"/>
      <c r="H1" s="55" t="s">
        <v>14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34"/>
      <c r="I2" s="232"/>
      <c r="J2" s="4" t="s">
        <v>6</v>
      </c>
      <c r="K2" s="3"/>
      <c r="L2" s="3"/>
      <c r="M2" s="52"/>
      <c r="N2" s="6"/>
    </row>
    <row r="3" spans="1:14" ht="22.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</row>
    <row r="4" spans="1:14" ht="12.75">
      <c r="A4" s="31">
        <v>15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6"/>
      <c r="M4" s="70"/>
      <c r="N4" s="63"/>
    </row>
    <row r="5" spans="1:14" ht="12.75">
      <c r="A5" s="31">
        <v>15</v>
      </c>
      <c r="B5" s="62"/>
      <c r="C5" s="67"/>
      <c r="D5" s="67"/>
      <c r="E5" s="68"/>
      <c r="F5" s="68"/>
      <c r="G5" s="69"/>
      <c r="H5" s="70"/>
      <c r="I5" s="69"/>
      <c r="J5" s="62">
        <v>28</v>
      </c>
      <c r="K5" s="71"/>
      <c r="L5" s="66"/>
      <c r="M5" s="63"/>
      <c r="N5" s="63"/>
    </row>
    <row r="6" spans="1:14" ht="12.75">
      <c r="A6" s="31">
        <v>16</v>
      </c>
      <c r="B6" s="72">
        <v>20</v>
      </c>
      <c r="C6" s="73"/>
      <c r="D6" s="73"/>
      <c r="E6" s="74"/>
      <c r="F6" s="74"/>
      <c r="G6" s="73"/>
      <c r="H6" s="73"/>
      <c r="I6" s="75"/>
      <c r="J6" s="75"/>
      <c r="K6" s="75"/>
      <c r="L6" s="75"/>
      <c r="M6" s="73"/>
      <c r="N6" s="73"/>
    </row>
    <row r="7" spans="1:14" ht="12.75">
      <c r="A7" s="31">
        <v>16</v>
      </c>
      <c r="B7" s="72">
        <v>10</v>
      </c>
      <c r="C7" s="73"/>
      <c r="D7" s="73"/>
      <c r="E7" s="74"/>
      <c r="F7" s="74"/>
      <c r="G7" s="73"/>
      <c r="H7" s="73"/>
      <c r="I7" s="75"/>
      <c r="J7" s="75"/>
      <c r="K7" s="75"/>
      <c r="L7" s="75"/>
      <c r="M7" s="73"/>
      <c r="N7" s="73"/>
    </row>
    <row r="8" spans="1:14" ht="12.75">
      <c r="A8" s="31">
        <v>17</v>
      </c>
      <c r="B8" s="72">
        <v>10</v>
      </c>
      <c r="C8" s="73"/>
      <c r="D8" s="73"/>
      <c r="E8" s="74"/>
      <c r="F8" s="74"/>
      <c r="G8" s="73"/>
      <c r="H8" s="73"/>
      <c r="I8" s="75"/>
      <c r="J8" s="75"/>
      <c r="K8" s="75"/>
      <c r="L8" s="75"/>
      <c r="M8" s="73"/>
      <c r="N8" s="73"/>
    </row>
    <row r="9" spans="1:14" ht="12.75">
      <c r="A9" s="31">
        <v>17</v>
      </c>
      <c r="B9" s="72">
        <v>10.69</v>
      </c>
      <c r="C9" s="73"/>
      <c r="D9" s="73"/>
      <c r="E9" s="74"/>
      <c r="F9" s="74"/>
      <c r="G9" s="73"/>
      <c r="H9" s="73"/>
      <c r="I9" s="75"/>
      <c r="J9" s="75"/>
      <c r="K9" s="75"/>
      <c r="L9" s="75"/>
      <c r="M9" s="73"/>
      <c r="N9" s="73"/>
    </row>
    <row r="10" spans="1:14" ht="12.75">
      <c r="A10" s="31">
        <v>17</v>
      </c>
      <c r="B10" s="72"/>
      <c r="C10" s="73"/>
      <c r="D10" s="73"/>
      <c r="E10" s="74">
        <v>300</v>
      </c>
      <c r="F10" s="74"/>
      <c r="G10" s="73"/>
      <c r="H10" s="73"/>
      <c r="I10" s="75"/>
      <c r="J10" s="75"/>
      <c r="K10" s="75"/>
      <c r="L10" s="75"/>
      <c r="M10" s="73"/>
      <c r="N10" s="73"/>
    </row>
    <row r="11" spans="1:14" ht="12.75">
      <c r="A11" s="6">
        <v>18</v>
      </c>
      <c r="B11" s="72"/>
      <c r="C11" s="73"/>
      <c r="D11" s="73"/>
      <c r="E11" s="74"/>
      <c r="F11" s="74"/>
      <c r="G11" s="73"/>
      <c r="H11" s="73">
        <v>377.37</v>
      </c>
      <c r="I11" s="75"/>
      <c r="J11" s="75"/>
      <c r="K11" s="73"/>
      <c r="L11" s="75"/>
      <c r="M11" s="73"/>
      <c r="N11" s="73"/>
    </row>
    <row r="12" spans="1:14" ht="12.75">
      <c r="A12" s="6">
        <v>18</v>
      </c>
      <c r="B12" s="73"/>
      <c r="C12" s="73"/>
      <c r="D12" s="73"/>
      <c r="E12" s="74"/>
      <c r="F12" s="74"/>
      <c r="G12" s="73"/>
      <c r="H12" s="73"/>
      <c r="I12" s="75"/>
      <c r="J12" s="75"/>
      <c r="K12" s="75"/>
      <c r="L12" s="75"/>
      <c r="M12" s="73">
        <v>96</v>
      </c>
      <c r="N12" s="73">
        <f>SUM(M12)</f>
        <v>96</v>
      </c>
    </row>
    <row r="13" spans="1:14" ht="12.75">
      <c r="A13" s="6">
        <v>18</v>
      </c>
      <c r="B13" s="73"/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>
        <v>10</v>
      </c>
      <c r="N13" s="73">
        <f>SUM(M13)</f>
        <v>10</v>
      </c>
    </row>
    <row r="14" spans="1:14" ht="12.75">
      <c r="A14" s="6">
        <v>18</v>
      </c>
      <c r="B14" s="73"/>
      <c r="C14" s="73"/>
      <c r="D14" s="73"/>
      <c r="E14" s="74"/>
      <c r="F14" s="74"/>
      <c r="G14" s="73"/>
      <c r="H14" s="73"/>
      <c r="I14" s="75"/>
      <c r="J14" s="75"/>
      <c r="K14" s="75">
        <v>100</v>
      </c>
      <c r="L14" s="75"/>
      <c r="N14" s="73"/>
    </row>
    <row r="15" spans="1:14" ht="12.75">
      <c r="A15" s="6">
        <v>19</v>
      </c>
      <c r="B15" s="73">
        <v>10</v>
      </c>
      <c r="C15" s="73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73"/>
    </row>
    <row r="16" spans="1:14" ht="12.75">
      <c r="A16" s="6">
        <v>19</v>
      </c>
      <c r="B16" s="73">
        <v>25</v>
      </c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</row>
    <row r="17" spans="1:14" ht="12.75">
      <c r="A17" s="6">
        <v>19</v>
      </c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75">
        <v>15.15</v>
      </c>
      <c r="M17" s="73"/>
      <c r="N17" s="73"/>
    </row>
    <row r="18" spans="1:14" ht="12.75">
      <c r="A18" s="6">
        <v>19</v>
      </c>
      <c r="B18" s="73"/>
      <c r="C18" s="73"/>
      <c r="D18" s="73"/>
      <c r="E18" s="74">
        <v>300</v>
      </c>
      <c r="F18" s="74"/>
      <c r="G18" s="73"/>
      <c r="H18" s="73"/>
      <c r="I18" s="75"/>
      <c r="J18" s="75"/>
      <c r="K18" s="75"/>
      <c r="L18" s="75"/>
      <c r="M18" s="73"/>
      <c r="N18" s="73"/>
    </row>
    <row r="19" spans="1:14" ht="12.75">
      <c r="A19" s="6">
        <v>20</v>
      </c>
      <c r="B19" s="76"/>
      <c r="C19" s="76"/>
      <c r="D19" s="76"/>
      <c r="E19" s="77"/>
      <c r="F19" s="77"/>
      <c r="G19" s="76"/>
      <c r="H19" s="76"/>
      <c r="I19" s="78"/>
      <c r="J19" s="81">
        <v>36.5</v>
      </c>
      <c r="K19" s="78"/>
      <c r="L19" s="78"/>
      <c r="M19" s="76"/>
      <c r="N19" s="152">
        <f>SUM(M19)</f>
        <v>0</v>
      </c>
    </row>
    <row r="20" spans="1:15" ht="12.75">
      <c r="A20" s="191">
        <v>20</v>
      </c>
      <c r="B20" s="73"/>
      <c r="C20" s="73"/>
      <c r="D20" s="73"/>
      <c r="E20" s="74"/>
      <c r="F20" s="74"/>
      <c r="G20" s="73"/>
      <c r="H20" s="73"/>
      <c r="I20" s="73"/>
      <c r="J20" s="73">
        <v>28</v>
      </c>
      <c r="K20" s="73"/>
      <c r="L20" s="73"/>
      <c r="M20" s="73"/>
      <c r="N20" s="155"/>
      <c r="O20" s="153"/>
    </row>
    <row r="21" spans="1:15" ht="12.75">
      <c r="A21" s="6"/>
      <c r="B21" s="73"/>
      <c r="C21" s="73"/>
      <c r="D21" s="73"/>
      <c r="E21" s="74"/>
      <c r="F21" s="74"/>
      <c r="G21" s="73"/>
      <c r="H21" s="73"/>
      <c r="I21" s="73"/>
      <c r="J21" s="73"/>
      <c r="K21" s="73"/>
      <c r="L21" s="73"/>
      <c r="M21" s="73"/>
      <c r="N21" s="155"/>
      <c r="O21" s="153"/>
    </row>
    <row r="22" spans="1:15" ht="12.75">
      <c r="A22" s="146"/>
      <c r="B22" s="76">
        <f>SUM(B4:B21)</f>
        <v>85.69</v>
      </c>
      <c r="C22" s="76"/>
      <c r="D22" s="76"/>
      <c r="E22" s="77">
        <f>SUM(E4:E21)</f>
        <v>600</v>
      </c>
      <c r="F22" s="77"/>
      <c r="G22" s="76"/>
      <c r="H22" s="76">
        <f aca="true" t="shared" si="0" ref="H22:M22">SUM(H4:H21)</f>
        <v>377.37</v>
      </c>
      <c r="I22" s="76">
        <f t="shared" si="0"/>
        <v>50</v>
      </c>
      <c r="J22" s="76">
        <f t="shared" si="0"/>
        <v>92.5</v>
      </c>
      <c r="K22" s="76">
        <f t="shared" si="0"/>
        <v>100</v>
      </c>
      <c r="L22" s="76">
        <f t="shared" si="0"/>
        <v>15.15</v>
      </c>
      <c r="M22" s="76">
        <f t="shared" si="0"/>
        <v>106</v>
      </c>
      <c r="N22" s="155"/>
      <c r="O22" s="153"/>
    </row>
    <row r="23" spans="1:15" ht="12">
      <c r="A23" s="153"/>
      <c r="B23" s="155"/>
      <c r="C23" s="155"/>
      <c r="D23" s="155"/>
      <c r="E23" s="156"/>
      <c r="F23" s="156"/>
      <c r="G23" s="155"/>
      <c r="H23" s="155"/>
      <c r="I23" s="155"/>
      <c r="J23" s="155"/>
      <c r="K23" s="155"/>
      <c r="L23" s="155"/>
      <c r="M23" s="155"/>
      <c r="N23" s="155"/>
      <c r="O23" s="153"/>
    </row>
    <row r="24" spans="1:15" ht="12">
      <c r="A24" s="153"/>
      <c r="B24" s="155"/>
      <c r="C24" s="155"/>
      <c r="D24" s="155"/>
      <c r="E24" s="156"/>
      <c r="F24" s="156"/>
      <c r="G24" s="155"/>
      <c r="H24" s="155"/>
      <c r="I24" s="155"/>
      <c r="J24" s="155"/>
      <c r="K24" s="155"/>
      <c r="L24" s="155"/>
      <c r="M24" s="155"/>
      <c r="N24" s="155"/>
      <c r="O24" s="153"/>
    </row>
    <row r="25" spans="1:15" ht="12">
      <c r="A25" s="153"/>
      <c r="B25" s="155"/>
      <c r="C25" s="155"/>
      <c r="D25" s="155"/>
      <c r="E25" s="156"/>
      <c r="F25" s="156"/>
      <c r="G25" s="155"/>
      <c r="H25" s="155"/>
      <c r="I25" s="155"/>
      <c r="J25" s="155"/>
      <c r="K25" s="155"/>
      <c r="L25" s="155"/>
      <c r="M25" s="155"/>
      <c r="N25" s="155"/>
      <c r="O25" s="153"/>
    </row>
    <row r="26" spans="1:15" ht="12">
      <c r="A26" s="162"/>
      <c r="B26" s="155"/>
      <c r="C26" s="155"/>
      <c r="D26" s="155"/>
      <c r="E26" s="156"/>
      <c r="F26" s="156"/>
      <c r="G26" s="155"/>
      <c r="H26" s="155"/>
      <c r="I26" s="155"/>
      <c r="J26" s="155"/>
      <c r="K26" s="155"/>
      <c r="L26" s="155"/>
      <c r="M26" s="155"/>
      <c r="N26" s="155"/>
      <c r="O26" s="153"/>
    </row>
    <row r="27" spans="1:15" ht="12.75">
      <c r="A27" s="159"/>
      <c r="B27" s="160"/>
      <c r="C27" s="160"/>
      <c r="D27" s="160"/>
      <c r="E27" s="161"/>
      <c r="F27" s="161"/>
      <c r="G27" s="160"/>
      <c r="H27" s="160"/>
      <c r="I27" s="160"/>
      <c r="J27" s="160"/>
      <c r="K27" s="160"/>
      <c r="L27" s="160"/>
      <c r="M27" s="160"/>
      <c r="N27" s="160"/>
      <c r="O27" s="153"/>
    </row>
    <row r="28" spans="1:15" ht="12">
      <c r="A28" s="153"/>
      <c r="B28" s="155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ht="12">
      <c r="J29" s="79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6.8515625" style="0" customWidth="1"/>
    <col min="2" max="2" width="11.57421875" style="0" customWidth="1"/>
    <col min="3" max="3" width="9.7109375" style="0" customWidth="1"/>
    <col min="4" max="4" width="0.13671875" style="0" customWidth="1"/>
    <col min="5" max="5" width="8.421875" style="0" customWidth="1"/>
    <col min="6" max="6" width="0.13671875" style="0" customWidth="1"/>
    <col min="7" max="7" width="2.00390625" style="0" customWidth="1"/>
    <col min="8" max="8" width="10.421875" style="0" customWidth="1"/>
    <col min="9" max="9" width="8.7109375" style="0" customWidth="1"/>
    <col min="10" max="10" width="8.28125" style="0" customWidth="1"/>
    <col min="11" max="11" width="10.140625" style="0" customWidth="1"/>
    <col min="12" max="12" width="10.8515625" style="0" customWidth="1"/>
    <col min="13" max="13" width="8.8515625" style="0" customWidth="1"/>
    <col min="14" max="14" width="0.13671875" style="0" customWidth="1"/>
  </cols>
  <sheetData>
    <row r="1" spans="1:12" ht="18">
      <c r="A1" s="3"/>
      <c r="B1" s="3"/>
      <c r="C1" s="4"/>
      <c r="D1" s="3"/>
      <c r="E1" s="233"/>
      <c r="F1" s="233"/>
      <c r="G1" s="54"/>
      <c r="H1" s="55" t="s">
        <v>15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34"/>
      <c r="I2" s="232"/>
      <c r="J2" s="4" t="s">
        <v>6</v>
      </c>
      <c r="K2" s="3"/>
      <c r="L2" s="3"/>
      <c r="M2" s="52"/>
      <c r="N2" s="6"/>
    </row>
    <row r="3" spans="1:15" ht="33.7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</row>
    <row r="4" spans="1:15" ht="12.75">
      <c r="A4" s="31">
        <v>20</v>
      </c>
      <c r="B4" s="62"/>
      <c r="C4" s="63"/>
      <c r="D4" s="63"/>
      <c r="E4" s="64"/>
      <c r="F4" s="64"/>
      <c r="G4" s="65"/>
      <c r="H4" s="63"/>
      <c r="I4" s="62">
        <v>50</v>
      </c>
      <c r="J4" s="62"/>
      <c r="K4" s="63"/>
      <c r="L4" s="66"/>
      <c r="M4" s="63"/>
      <c r="N4" s="63"/>
      <c r="O4" s="123"/>
    </row>
    <row r="5" spans="1:19" ht="12.75">
      <c r="A5" s="31">
        <v>20</v>
      </c>
      <c r="B5" s="62">
        <v>9</v>
      </c>
      <c r="C5" s="67"/>
      <c r="D5" s="67"/>
      <c r="E5" s="68"/>
      <c r="F5" s="68"/>
      <c r="G5" s="69"/>
      <c r="H5" s="70"/>
      <c r="I5" s="62"/>
      <c r="J5" s="62"/>
      <c r="K5" s="71"/>
      <c r="L5" s="66"/>
      <c r="M5" s="63"/>
      <c r="N5" s="63"/>
      <c r="O5" s="123"/>
      <c r="S5" s="124"/>
    </row>
    <row r="6" spans="1:19" ht="12.75">
      <c r="A6" s="31">
        <v>21</v>
      </c>
      <c r="B6" s="72"/>
      <c r="C6" s="73"/>
      <c r="D6" s="73"/>
      <c r="E6" s="74"/>
      <c r="F6" s="74"/>
      <c r="G6" s="73"/>
      <c r="H6" s="73">
        <v>377.37</v>
      </c>
      <c r="I6" s="75"/>
      <c r="J6" s="75"/>
      <c r="K6" s="75"/>
      <c r="L6" s="75"/>
      <c r="M6" s="73"/>
      <c r="N6" s="73"/>
      <c r="O6" s="79"/>
      <c r="S6" s="124"/>
    </row>
    <row r="7" spans="1:19" ht="12.75">
      <c r="A7" s="31">
        <v>22</v>
      </c>
      <c r="B7" s="72">
        <v>10.69</v>
      </c>
      <c r="C7" s="73"/>
      <c r="D7" s="73"/>
      <c r="E7" s="74"/>
      <c r="F7" s="74"/>
      <c r="G7" s="73"/>
      <c r="H7" s="73"/>
      <c r="I7" s="75"/>
      <c r="J7" s="75"/>
      <c r="K7" s="75"/>
      <c r="L7" s="75"/>
      <c r="M7" s="73"/>
      <c r="N7" s="73"/>
      <c r="O7" s="79"/>
      <c r="S7" s="79"/>
    </row>
    <row r="8" spans="1:19" ht="12.75">
      <c r="A8" s="31">
        <v>23</v>
      </c>
      <c r="B8" s="72"/>
      <c r="C8" s="73"/>
      <c r="D8" s="73"/>
      <c r="E8" s="135">
        <v>300</v>
      </c>
      <c r="F8" s="74"/>
      <c r="G8" s="73"/>
      <c r="H8" s="73"/>
      <c r="I8" s="75"/>
      <c r="J8" s="75"/>
      <c r="K8" s="75"/>
      <c r="L8" s="75"/>
      <c r="M8" s="73"/>
      <c r="N8" s="73"/>
      <c r="O8" s="79"/>
      <c r="S8" s="79"/>
    </row>
    <row r="9" spans="1:19" ht="12.75">
      <c r="A9" s="31">
        <v>23</v>
      </c>
      <c r="B9" s="72"/>
      <c r="C9" s="73"/>
      <c r="D9" s="73"/>
      <c r="E9" s="74"/>
      <c r="F9" s="74"/>
      <c r="G9" s="73"/>
      <c r="H9" s="73"/>
      <c r="I9" s="75"/>
      <c r="J9" s="75"/>
      <c r="K9" s="75">
        <v>72.5</v>
      </c>
      <c r="L9" s="75"/>
      <c r="M9" s="73"/>
      <c r="N9" s="73"/>
      <c r="O9" s="79"/>
      <c r="S9" s="79"/>
    </row>
    <row r="10" spans="1:19" ht="12.75">
      <c r="A10" s="31">
        <v>24</v>
      </c>
      <c r="B10" s="72">
        <v>10</v>
      </c>
      <c r="C10" s="73"/>
      <c r="D10" s="73"/>
      <c r="E10" s="74"/>
      <c r="F10" s="74"/>
      <c r="G10" s="73"/>
      <c r="H10" s="73"/>
      <c r="I10" s="75"/>
      <c r="J10" s="75"/>
      <c r="K10" s="75"/>
      <c r="L10" s="75"/>
      <c r="M10" s="73"/>
      <c r="N10" s="73"/>
      <c r="O10" s="79"/>
      <c r="S10" s="79"/>
    </row>
    <row r="11" spans="1:19" ht="12.75">
      <c r="A11" s="6">
        <v>24</v>
      </c>
      <c r="B11" s="72"/>
      <c r="C11" s="73"/>
      <c r="D11" s="73"/>
      <c r="E11" s="74"/>
      <c r="F11" s="74"/>
      <c r="G11" s="73"/>
      <c r="H11" s="73"/>
      <c r="I11" s="75"/>
      <c r="J11" s="75"/>
      <c r="K11" s="75"/>
      <c r="L11" s="75">
        <v>16.95</v>
      </c>
      <c r="M11" s="73"/>
      <c r="N11" s="73"/>
      <c r="O11" s="79"/>
      <c r="S11" s="79"/>
    </row>
    <row r="12" spans="1:19" ht="12.75">
      <c r="A12" s="6">
        <v>24</v>
      </c>
      <c r="B12" s="73"/>
      <c r="C12" s="73"/>
      <c r="D12" s="73"/>
      <c r="E12" s="74"/>
      <c r="F12" s="74"/>
      <c r="G12" s="73"/>
      <c r="H12" s="73"/>
      <c r="I12" s="75"/>
      <c r="J12" s="75">
        <v>36.5</v>
      </c>
      <c r="K12" s="75"/>
      <c r="L12" s="75"/>
      <c r="M12" s="73"/>
      <c r="N12" s="73"/>
      <c r="O12" s="79"/>
      <c r="S12" s="79"/>
    </row>
    <row r="13" spans="1:19" ht="12.75">
      <c r="A13" s="6">
        <v>24</v>
      </c>
      <c r="B13" s="70"/>
      <c r="C13" s="76"/>
      <c r="D13" s="76"/>
      <c r="E13" s="80">
        <v>100</v>
      </c>
      <c r="F13" s="77"/>
      <c r="G13" s="76"/>
      <c r="H13" s="70"/>
      <c r="I13" s="78"/>
      <c r="J13" s="78"/>
      <c r="K13" s="78"/>
      <c r="L13" s="78"/>
      <c r="M13" s="76"/>
      <c r="N13" s="76"/>
      <c r="O13" s="79"/>
      <c r="P13" s="79"/>
      <c r="S13" s="79"/>
    </row>
    <row r="14" spans="1:19" ht="12.75">
      <c r="A14" s="6">
        <v>25</v>
      </c>
      <c r="B14" s="73"/>
      <c r="C14" s="73"/>
      <c r="D14" s="73"/>
      <c r="E14" s="74"/>
      <c r="F14" s="74"/>
      <c r="G14" s="73"/>
      <c r="H14" s="73"/>
      <c r="I14" s="75"/>
      <c r="J14" s="75">
        <v>28</v>
      </c>
      <c r="K14" s="75"/>
      <c r="L14" s="75"/>
      <c r="M14" s="73"/>
      <c r="N14" s="73"/>
      <c r="O14" s="79"/>
      <c r="S14" s="79"/>
    </row>
    <row r="15" spans="1:19" ht="12.75">
      <c r="A15" s="6"/>
      <c r="B15" s="73"/>
      <c r="C15" s="73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73"/>
      <c r="O15" s="79"/>
      <c r="S15" s="79"/>
    </row>
    <row r="16" spans="1:19" ht="12.75">
      <c r="A16" s="18"/>
      <c r="B16" s="70"/>
      <c r="C16" s="76"/>
      <c r="D16" s="76"/>
      <c r="E16" s="77"/>
      <c r="F16" s="77"/>
      <c r="G16" s="76"/>
      <c r="H16" s="76"/>
      <c r="I16" s="78"/>
      <c r="J16" s="78"/>
      <c r="K16" s="78"/>
      <c r="L16" s="78"/>
      <c r="M16" s="76"/>
      <c r="N16" s="73"/>
      <c r="O16" s="79"/>
      <c r="S16" s="79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146"/>
      <c r="B19" s="76">
        <f>SUM(B4:B18)</f>
        <v>29.689999999999998</v>
      </c>
      <c r="C19" s="146"/>
      <c r="D19" s="146"/>
      <c r="E19" s="76">
        <f>SUM(E4:E18)</f>
        <v>400</v>
      </c>
      <c r="F19" s="146"/>
      <c r="G19" s="146"/>
      <c r="H19" s="76">
        <f>SUM(H4:H18)</f>
        <v>377.37</v>
      </c>
      <c r="I19" s="76">
        <f>SUM(I4:I18)</f>
        <v>50</v>
      </c>
      <c r="J19" s="76">
        <f>SUM(J4:J18)</f>
        <v>64.5</v>
      </c>
      <c r="K19" s="76">
        <f>SUM(K4:K18)</f>
        <v>72.5</v>
      </c>
      <c r="L19" s="76">
        <f>SUM(L4:L18)</f>
        <v>16.95</v>
      </c>
      <c r="M19" s="76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3">
      <selection activeCell="K20" sqref="K20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9.7109375" style="0" customWidth="1"/>
    <col min="4" max="4" width="8.8515625" style="0" hidden="1" customWidth="1"/>
    <col min="5" max="5" width="9.7109375" style="0" customWidth="1"/>
    <col min="6" max="6" width="0.13671875" style="0" customWidth="1"/>
    <col min="7" max="7" width="2.00390625" style="0" customWidth="1"/>
    <col min="8" max="8" width="10.140625" style="0" customWidth="1"/>
    <col min="9" max="9" width="9.140625" style="0" customWidth="1"/>
    <col min="10" max="10" width="8.421875" style="0" customWidth="1"/>
    <col min="11" max="11" width="10.140625" style="0" customWidth="1"/>
    <col min="12" max="12" width="10.28125" style="0" customWidth="1"/>
    <col min="13" max="13" width="8.57421875" style="0" customWidth="1"/>
    <col min="14" max="14" width="0.13671875" style="0" customWidth="1"/>
  </cols>
  <sheetData>
    <row r="1" spans="3:34" s="3" customFormat="1" ht="18">
      <c r="C1" s="4"/>
      <c r="E1" s="233"/>
      <c r="F1" s="233"/>
      <c r="G1" s="54"/>
      <c r="H1" s="55" t="s">
        <v>16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3:34" s="3" customFormat="1" ht="15.75">
      <c r="C2" s="4" t="s">
        <v>5</v>
      </c>
      <c r="E2" s="48"/>
      <c r="F2" s="49"/>
      <c r="G2" s="6"/>
      <c r="H2" s="234"/>
      <c r="I2" s="232"/>
      <c r="J2" s="4" t="s">
        <v>6</v>
      </c>
      <c r="M2" s="52"/>
      <c r="N2" s="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s="5" customFormat="1" ht="33.7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15" ht="12.75">
      <c r="A4" s="31">
        <v>25</v>
      </c>
      <c r="B4" s="86"/>
      <c r="C4" s="87"/>
      <c r="D4" s="87"/>
      <c r="E4" s="133"/>
      <c r="F4" s="88"/>
      <c r="G4" s="89"/>
      <c r="H4" s="87"/>
      <c r="I4" s="86">
        <v>50</v>
      </c>
      <c r="J4" s="89"/>
      <c r="K4" s="87"/>
      <c r="L4" s="90"/>
      <c r="M4" s="87"/>
      <c r="N4" s="87"/>
      <c r="O4" s="134"/>
    </row>
    <row r="5" spans="1:15" ht="12.75">
      <c r="A5" s="31">
        <v>25</v>
      </c>
      <c r="B5" s="86">
        <v>9</v>
      </c>
      <c r="C5" s="91"/>
      <c r="D5" s="91"/>
      <c r="E5" s="133"/>
      <c r="F5" s="92"/>
      <c r="G5" s="93"/>
      <c r="H5" s="94"/>
      <c r="I5" s="86"/>
      <c r="J5" s="86"/>
      <c r="K5" s="95"/>
      <c r="L5" s="90"/>
      <c r="M5" s="87"/>
      <c r="N5" s="87"/>
      <c r="O5" s="134"/>
    </row>
    <row r="6" spans="1:15" ht="12.75">
      <c r="A6" s="31">
        <v>26</v>
      </c>
      <c r="B6" s="96">
        <v>25</v>
      </c>
      <c r="C6" s="97"/>
      <c r="D6" s="97"/>
      <c r="E6" s="98"/>
      <c r="F6" s="98"/>
      <c r="G6" s="97"/>
      <c r="H6" s="97"/>
      <c r="I6" s="99"/>
      <c r="J6" s="99"/>
      <c r="K6" s="99"/>
      <c r="L6" s="99"/>
      <c r="M6" s="97"/>
      <c r="N6" s="97"/>
      <c r="O6" s="135"/>
    </row>
    <row r="7" spans="1:15" ht="12.75">
      <c r="A7" s="31">
        <v>26</v>
      </c>
      <c r="B7" s="96">
        <v>10.69</v>
      </c>
      <c r="C7" s="97"/>
      <c r="D7" s="97"/>
      <c r="E7" s="98"/>
      <c r="F7" s="98"/>
      <c r="G7" s="97"/>
      <c r="H7" s="97"/>
      <c r="I7" s="99"/>
      <c r="J7" s="99"/>
      <c r="K7" s="99"/>
      <c r="L7" s="99"/>
      <c r="M7" s="97"/>
      <c r="N7" s="97"/>
      <c r="O7" s="135"/>
    </row>
    <row r="8" spans="1:20" ht="12.75">
      <c r="A8" s="31">
        <v>26</v>
      </c>
      <c r="B8" s="96"/>
      <c r="C8" s="97"/>
      <c r="D8" s="97"/>
      <c r="E8" s="135">
        <v>50</v>
      </c>
      <c r="F8" s="98"/>
      <c r="G8" s="97"/>
      <c r="H8" s="97"/>
      <c r="I8" s="99"/>
      <c r="J8" s="99"/>
      <c r="K8" s="99"/>
      <c r="L8" s="99"/>
      <c r="M8" s="97"/>
      <c r="N8" s="97"/>
      <c r="O8" s="135"/>
      <c r="T8" s="135"/>
    </row>
    <row r="9" spans="1:20" ht="12.75">
      <c r="A9" s="31">
        <v>27</v>
      </c>
      <c r="B9" s="96"/>
      <c r="C9" s="97"/>
      <c r="D9" s="97"/>
      <c r="E9" s="98"/>
      <c r="F9" s="98"/>
      <c r="G9" s="97"/>
      <c r="H9" s="97"/>
      <c r="I9" s="99"/>
      <c r="J9" s="99">
        <v>108.02</v>
      </c>
      <c r="K9" s="99"/>
      <c r="L9" s="99"/>
      <c r="M9" s="97"/>
      <c r="N9" s="97"/>
      <c r="O9" s="135"/>
      <c r="T9" s="135"/>
    </row>
    <row r="10" spans="1:20" ht="12.75">
      <c r="A10" s="31">
        <v>27</v>
      </c>
      <c r="B10" s="96"/>
      <c r="C10" s="97"/>
      <c r="D10" s="97"/>
      <c r="E10" s="98"/>
      <c r="F10" s="98"/>
      <c r="G10" s="97"/>
      <c r="H10" s="135">
        <v>377.37</v>
      </c>
      <c r="I10" s="99"/>
      <c r="J10" s="99"/>
      <c r="K10" s="97"/>
      <c r="L10" s="97"/>
      <c r="M10" s="97"/>
      <c r="N10" s="97"/>
      <c r="O10" s="135"/>
      <c r="T10" s="135"/>
    </row>
    <row r="11" spans="1:20" ht="12.75">
      <c r="A11" s="6">
        <v>27</v>
      </c>
      <c r="B11" s="96"/>
      <c r="C11" s="97"/>
      <c r="D11" s="97"/>
      <c r="E11" s="98">
        <v>300</v>
      </c>
      <c r="F11" s="98"/>
      <c r="G11" s="97"/>
      <c r="H11" s="97"/>
      <c r="I11" s="99"/>
      <c r="J11" s="99"/>
      <c r="K11" s="97"/>
      <c r="L11" s="97"/>
      <c r="M11" s="99"/>
      <c r="N11" s="97"/>
      <c r="O11" s="135"/>
      <c r="T11" s="135"/>
    </row>
    <row r="12" spans="1:20" ht="12.75">
      <c r="A12" s="6">
        <v>28</v>
      </c>
      <c r="B12" s="97">
        <v>10</v>
      </c>
      <c r="C12" s="97"/>
      <c r="D12" s="97"/>
      <c r="F12" s="98"/>
      <c r="G12" s="97"/>
      <c r="H12" s="97"/>
      <c r="I12" s="99"/>
      <c r="J12" s="99"/>
      <c r="K12" s="99"/>
      <c r="L12" s="99"/>
      <c r="M12" s="97"/>
      <c r="N12" s="97"/>
      <c r="O12" s="135"/>
      <c r="T12" s="135"/>
    </row>
    <row r="13" spans="1:20" ht="12.75">
      <c r="A13" s="6">
        <v>28</v>
      </c>
      <c r="B13" s="97"/>
      <c r="C13" s="97"/>
      <c r="D13" s="97"/>
      <c r="E13" s="98"/>
      <c r="F13" s="98"/>
      <c r="G13" s="97"/>
      <c r="H13" s="97"/>
      <c r="I13" s="99"/>
      <c r="J13" s="99"/>
      <c r="K13" s="99"/>
      <c r="L13" s="99">
        <v>15.81</v>
      </c>
      <c r="M13" s="97"/>
      <c r="N13" s="97"/>
      <c r="O13" s="135"/>
      <c r="T13" s="135"/>
    </row>
    <row r="14" spans="1:20" ht="12.75">
      <c r="A14" s="6">
        <v>28</v>
      </c>
      <c r="B14" s="97"/>
      <c r="C14" s="97"/>
      <c r="D14" s="97"/>
      <c r="E14" s="98"/>
      <c r="F14" s="98"/>
      <c r="G14" s="97"/>
      <c r="H14" s="97"/>
      <c r="I14" s="99"/>
      <c r="J14" s="99">
        <v>36.5</v>
      </c>
      <c r="K14" s="99"/>
      <c r="L14" s="99"/>
      <c r="M14" s="97"/>
      <c r="N14" s="97"/>
      <c r="O14" s="135"/>
      <c r="T14" s="135"/>
    </row>
    <row r="15" spans="1:20" ht="12.75">
      <c r="A15" s="6">
        <v>28</v>
      </c>
      <c r="B15" s="97">
        <v>22.5</v>
      </c>
      <c r="C15" s="97"/>
      <c r="D15" s="97"/>
      <c r="E15" s="98"/>
      <c r="F15" s="98"/>
      <c r="G15" s="97"/>
      <c r="H15" s="97"/>
      <c r="I15" s="99"/>
      <c r="J15" s="99"/>
      <c r="K15" s="99"/>
      <c r="L15" s="99"/>
      <c r="M15" s="97"/>
      <c r="N15" s="97"/>
      <c r="O15" s="135"/>
      <c r="T15" s="135"/>
    </row>
    <row r="16" spans="1:20" ht="12">
      <c r="A16" s="6"/>
      <c r="B16" s="97"/>
      <c r="C16" s="97"/>
      <c r="D16" s="97"/>
      <c r="E16" s="98"/>
      <c r="F16" s="98"/>
      <c r="G16" s="97"/>
      <c r="H16" s="97"/>
      <c r="I16" s="99"/>
      <c r="J16" s="99"/>
      <c r="K16" s="99"/>
      <c r="L16" s="99"/>
      <c r="M16" s="97"/>
      <c r="N16" s="97"/>
      <c r="O16" s="135"/>
      <c r="T16" s="135"/>
    </row>
    <row r="17" spans="1:20" ht="12">
      <c r="A17" s="6"/>
      <c r="B17" s="97"/>
      <c r="C17" s="97"/>
      <c r="D17" s="97"/>
      <c r="E17" s="98"/>
      <c r="F17" s="98"/>
      <c r="G17" s="97"/>
      <c r="H17" s="97"/>
      <c r="I17" s="99"/>
      <c r="J17" s="99"/>
      <c r="K17" s="99"/>
      <c r="L17" s="99"/>
      <c r="M17" s="97"/>
      <c r="N17" s="97"/>
      <c r="O17" s="135"/>
      <c r="T17" s="135"/>
    </row>
    <row r="18" spans="1:20" ht="12">
      <c r="A18" s="6"/>
      <c r="B18" s="97"/>
      <c r="C18" s="97"/>
      <c r="D18" s="97"/>
      <c r="E18" s="98"/>
      <c r="F18" s="103"/>
      <c r="G18" s="97"/>
      <c r="H18" s="97"/>
      <c r="I18" s="99"/>
      <c r="J18" s="99"/>
      <c r="K18" s="99"/>
      <c r="L18" s="99"/>
      <c r="M18" s="97"/>
      <c r="N18" s="97"/>
      <c r="O18" s="135"/>
      <c r="T18" s="135"/>
    </row>
    <row r="19" spans="1:20" ht="12">
      <c r="A19" s="6"/>
      <c r="B19" s="97"/>
      <c r="C19" s="97"/>
      <c r="D19" s="97"/>
      <c r="E19" s="98"/>
      <c r="F19" s="51"/>
      <c r="G19" s="97"/>
      <c r="H19" s="97"/>
      <c r="I19" s="99"/>
      <c r="J19" s="99"/>
      <c r="K19" s="99"/>
      <c r="L19" s="99"/>
      <c r="M19" s="97"/>
      <c r="N19" s="97"/>
      <c r="O19" s="135"/>
      <c r="T19" s="135"/>
    </row>
    <row r="20" spans="1:20" ht="12.75">
      <c r="A20" s="6"/>
      <c r="B20" s="100">
        <f>SUM(B4:B19)</f>
        <v>77.19</v>
      </c>
      <c r="C20" s="100"/>
      <c r="D20" s="100"/>
      <c r="E20" s="101">
        <f>SUM(E4:E19)</f>
        <v>350</v>
      </c>
      <c r="F20" s="148"/>
      <c r="G20" s="100"/>
      <c r="H20" s="100">
        <f>SUM(H4:H19)</f>
        <v>377.37</v>
      </c>
      <c r="I20" s="102">
        <f>SUM(I4:I19)</f>
        <v>50</v>
      </c>
      <c r="J20" s="102">
        <f>SUM(J4:J19)</f>
        <v>144.51999999999998</v>
      </c>
      <c r="K20" s="102"/>
      <c r="L20" s="102">
        <f>SUM(L4:L19)</f>
        <v>15.81</v>
      </c>
      <c r="M20" s="100"/>
      <c r="N20" s="100"/>
      <c r="O20" s="135"/>
      <c r="S20" s="135"/>
      <c r="T20" s="135"/>
    </row>
    <row r="21" spans="1:20" s="1" customFormat="1" ht="12.75">
      <c r="A21" s="6"/>
      <c r="B21" s="97"/>
      <c r="C21" s="97"/>
      <c r="D21" s="97"/>
      <c r="E21" s="98"/>
      <c r="F21" s="51"/>
      <c r="G21" s="97"/>
      <c r="H21" s="97"/>
      <c r="I21" s="99"/>
      <c r="J21" s="99"/>
      <c r="K21" s="99"/>
      <c r="L21" s="99"/>
      <c r="M21" s="97"/>
      <c r="N21" s="97"/>
      <c r="O21" s="135"/>
      <c r="T21" s="135"/>
    </row>
  </sheetData>
  <sheetProtection/>
  <mergeCells count="2">
    <mergeCell ref="H2:I2"/>
    <mergeCell ref="E1:F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6.7109375" style="0" customWidth="1"/>
    <col min="2" max="2" width="11.421875" style="0" customWidth="1"/>
    <col min="3" max="3" width="8.7109375" style="0" customWidth="1"/>
    <col min="4" max="4" width="7.421875" style="0" hidden="1" customWidth="1"/>
    <col min="5" max="5" width="8.00390625" style="0" customWidth="1"/>
    <col min="6" max="6" width="5.7109375" style="0" hidden="1" customWidth="1"/>
    <col min="7" max="7" width="2.28125" style="0" customWidth="1"/>
    <col min="8" max="8" width="10.421875" style="0" customWidth="1"/>
    <col min="9" max="10" width="8.140625" style="0" customWidth="1"/>
    <col min="11" max="11" width="10.57421875" style="0" customWidth="1"/>
    <col min="12" max="12" width="9.28125" style="0" customWidth="1"/>
    <col min="13" max="13" width="7.8515625" style="0" customWidth="1"/>
    <col min="14" max="14" width="6.28125" style="0" hidden="1" customWidth="1"/>
  </cols>
  <sheetData>
    <row r="1" spans="1:12" ht="18">
      <c r="A1" s="3"/>
      <c r="B1" s="3"/>
      <c r="C1" s="4"/>
      <c r="D1" s="3"/>
      <c r="E1" s="233"/>
      <c r="F1" s="233"/>
      <c r="G1" s="54"/>
      <c r="H1" s="55" t="s">
        <v>17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34"/>
      <c r="I2" s="232"/>
      <c r="J2" s="4" t="s">
        <v>6</v>
      </c>
      <c r="K2" s="3"/>
      <c r="L2" s="3"/>
      <c r="M2" s="52"/>
      <c r="N2" s="6"/>
    </row>
    <row r="3" spans="1:15" ht="22.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</row>
    <row r="4" spans="1:15" ht="12.75">
      <c r="A4" s="31">
        <v>28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6"/>
      <c r="M4" s="63"/>
      <c r="N4" s="22"/>
      <c r="O4" s="21"/>
    </row>
    <row r="5" spans="1:15" ht="12.75">
      <c r="A5" s="31">
        <v>29</v>
      </c>
      <c r="B5" s="62"/>
      <c r="C5" s="67"/>
      <c r="D5" s="67"/>
      <c r="E5" s="68"/>
      <c r="F5" s="68"/>
      <c r="G5" s="69"/>
      <c r="H5" s="70"/>
      <c r="I5" s="69"/>
      <c r="J5" s="62">
        <v>24</v>
      </c>
      <c r="K5" s="71"/>
      <c r="L5" s="66"/>
      <c r="M5" s="63"/>
      <c r="N5" s="22"/>
      <c r="O5" s="21"/>
    </row>
    <row r="6" spans="1:14" ht="12.75">
      <c r="A6" s="31">
        <v>29</v>
      </c>
      <c r="B6" s="72">
        <v>9</v>
      </c>
      <c r="C6" s="73"/>
      <c r="D6" s="73"/>
      <c r="E6" s="74"/>
      <c r="F6" s="74"/>
      <c r="G6" s="73"/>
      <c r="H6" s="73"/>
      <c r="I6" s="75"/>
      <c r="J6" s="75"/>
      <c r="K6" s="75"/>
      <c r="L6" s="75"/>
      <c r="M6" s="73"/>
      <c r="N6" s="97"/>
    </row>
    <row r="7" spans="1:14" ht="12.75">
      <c r="A7" s="31">
        <v>30</v>
      </c>
      <c r="B7" s="72">
        <v>10.69</v>
      </c>
      <c r="C7" s="73"/>
      <c r="D7" s="73"/>
      <c r="E7" s="74"/>
      <c r="F7" s="74"/>
      <c r="G7" s="73"/>
      <c r="H7" s="73"/>
      <c r="I7" s="75"/>
      <c r="J7" s="75"/>
      <c r="K7" s="75"/>
      <c r="L7" s="75"/>
      <c r="M7" s="73"/>
      <c r="N7" s="6"/>
    </row>
    <row r="8" spans="1:14" ht="12.75">
      <c r="A8" s="31">
        <v>31</v>
      </c>
      <c r="B8" s="72"/>
      <c r="C8" s="73"/>
      <c r="D8" s="73"/>
      <c r="E8" s="74"/>
      <c r="F8" s="74"/>
      <c r="G8" s="73"/>
      <c r="H8" s="73">
        <v>377.37</v>
      </c>
      <c r="I8" s="75"/>
      <c r="J8" s="75"/>
      <c r="K8" s="75"/>
      <c r="L8" s="75"/>
      <c r="M8" s="73"/>
      <c r="N8" s="6"/>
    </row>
    <row r="9" spans="1:14" ht="12.75">
      <c r="A9" s="31">
        <v>31</v>
      </c>
      <c r="B9" s="72"/>
      <c r="C9" s="85"/>
      <c r="D9" s="73"/>
      <c r="E9" s="74">
        <v>300</v>
      </c>
      <c r="F9" s="74"/>
      <c r="G9" s="73"/>
      <c r="H9" s="73"/>
      <c r="I9" s="75"/>
      <c r="J9" s="75"/>
      <c r="K9" s="75"/>
      <c r="L9" s="75"/>
      <c r="M9" s="73"/>
      <c r="N9" s="6"/>
    </row>
    <row r="10" spans="1:14" ht="12.75">
      <c r="A10" s="31">
        <v>31</v>
      </c>
      <c r="B10" s="72">
        <v>10</v>
      </c>
      <c r="C10" s="85"/>
      <c r="D10" s="73"/>
      <c r="E10" s="74"/>
      <c r="F10" s="74"/>
      <c r="G10" s="73"/>
      <c r="H10" s="73"/>
      <c r="I10" s="75"/>
      <c r="J10" s="75"/>
      <c r="K10" s="75"/>
      <c r="L10" s="75"/>
      <c r="M10" s="73"/>
      <c r="N10" s="6"/>
    </row>
    <row r="11" spans="1:14" ht="12.75">
      <c r="A11" s="6">
        <v>32</v>
      </c>
      <c r="B11" s="72"/>
      <c r="C11" s="85"/>
      <c r="D11" s="73"/>
      <c r="E11" s="74"/>
      <c r="F11" s="74"/>
      <c r="G11" s="73"/>
      <c r="H11" s="73"/>
      <c r="I11" s="75"/>
      <c r="J11" s="75"/>
      <c r="K11" s="75"/>
      <c r="L11" s="75">
        <v>16.46</v>
      </c>
      <c r="M11" s="73"/>
      <c r="N11" s="6"/>
    </row>
    <row r="12" spans="1:14" ht="12.75">
      <c r="A12" s="6">
        <v>32</v>
      </c>
      <c r="B12" s="73"/>
      <c r="C12" s="85"/>
      <c r="D12" s="73"/>
      <c r="E12" s="74"/>
      <c r="F12" s="74"/>
      <c r="G12" s="73"/>
      <c r="H12" s="73"/>
      <c r="I12" s="75"/>
      <c r="J12" s="75">
        <v>36.5</v>
      </c>
      <c r="K12" s="75"/>
      <c r="L12" s="75"/>
      <c r="M12" s="73"/>
      <c r="N12" s="6"/>
    </row>
    <row r="13" spans="1:14" ht="12.75">
      <c r="A13" s="6">
        <v>32</v>
      </c>
      <c r="B13" s="73"/>
      <c r="C13" s="85"/>
      <c r="D13" s="73"/>
      <c r="E13" s="74"/>
      <c r="F13" s="74"/>
      <c r="G13" s="73"/>
      <c r="H13" s="73"/>
      <c r="I13" s="75"/>
      <c r="J13" s="75">
        <v>26</v>
      </c>
      <c r="K13" s="75"/>
      <c r="L13" s="75"/>
      <c r="M13" s="73"/>
      <c r="N13" s="6"/>
    </row>
    <row r="14" spans="1:14" ht="12">
      <c r="A14" s="6">
        <v>32</v>
      </c>
      <c r="B14" s="73">
        <v>9</v>
      </c>
      <c r="C14" s="85"/>
      <c r="D14" s="73"/>
      <c r="E14" s="74"/>
      <c r="F14" s="74"/>
      <c r="G14" s="73"/>
      <c r="H14" s="73"/>
      <c r="I14" s="75"/>
      <c r="J14" s="75"/>
      <c r="K14" s="75"/>
      <c r="L14" s="75"/>
      <c r="M14" s="73"/>
      <c r="N14" s="6"/>
    </row>
    <row r="15" spans="1:14" ht="12">
      <c r="A15" s="6"/>
      <c r="B15" s="73"/>
      <c r="C15" s="85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6"/>
    </row>
    <row r="16" spans="1:14" ht="12">
      <c r="A16" s="6"/>
      <c r="B16" s="73"/>
      <c r="C16" s="85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6"/>
    </row>
    <row r="17" spans="1:14" ht="12.75">
      <c r="A17" s="146"/>
      <c r="B17" s="76">
        <f>SUM(B4:B16)</f>
        <v>38.69</v>
      </c>
      <c r="C17" s="84"/>
      <c r="D17" s="76"/>
      <c r="E17" s="77">
        <f>SUM(E4:E16)</f>
        <v>300</v>
      </c>
      <c r="F17" s="77"/>
      <c r="G17" s="76"/>
      <c r="H17" s="76">
        <f>SUM(H4:H16)</f>
        <v>377.37</v>
      </c>
      <c r="I17" s="78">
        <f>SUM(I4:I16)</f>
        <v>50</v>
      </c>
      <c r="J17" s="78">
        <f>SUM(J4:J16)</f>
        <v>86.5</v>
      </c>
      <c r="K17" s="78"/>
      <c r="L17" s="78">
        <f>SUM(L4:L16)</f>
        <v>16.46</v>
      </c>
      <c r="M17" s="76"/>
      <c r="N17" s="6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11.8515625" style="0" customWidth="1"/>
    <col min="3" max="3" width="8.57421875" style="0" customWidth="1"/>
    <col min="4" max="4" width="0.42578125" style="0" hidden="1" customWidth="1"/>
    <col min="5" max="5" width="9.00390625" style="0" customWidth="1"/>
    <col min="6" max="6" width="0.13671875" style="0" hidden="1" customWidth="1"/>
    <col min="7" max="7" width="1.8515625" style="0" customWidth="1"/>
    <col min="8" max="8" width="10.28125" style="0" customWidth="1"/>
    <col min="9" max="9" width="8.7109375" style="0" customWidth="1"/>
    <col min="10" max="10" width="9.00390625" style="0" customWidth="1"/>
    <col min="11" max="11" width="11.00390625" style="0" customWidth="1"/>
    <col min="12" max="12" width="9.7109375" style="0" customWidth="1"/>
    <col min="13" max="13" width="8.8515625" style="0" customWidth="1"/>
    <col min="14" max="14" width="0.13671875" style="0" customWidth="1"/>
  </cols>
  <sheetData>
    <row r="1" spans="1:12" ht="18">
      <c r="A1" s="3"/>
      <c r="B1" s="3"/>
      <c r="C1" s="4"/>
      <c r="D1" s="3"/>
      <c r="E1" s="233"/>
      <c r="F1" s="233"/>
      <c r="G1" s="54"/>
      <c r="H1" s="55" t="s">
        <v>18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34"/>
      <c r="I2" s="232"/>
      <c r="J2" s="4" t="s">
        <v>6</v>
      </c>
      <c r="K2" s="3"/>
      <c r="L2" s="3"/>
      <c r="M2" s="52"/>
      <c r="N2" s="6"/>
    </row>
    <row r="3" spans="1:15" ht="22.5">
      <c r="A3" s="23" t="s">
        <v>1</v>
      </c>
      <c r="B3" s="23" t="s">
        <v>9</v>
      </c>
      <c r="C3" s="22" t="s">
        <v>2</v>
      </c>
      <c r="D3" s="22" t="s">
        <v>32</v>
      </c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</row>
    <row r="4" spans="1:15" ht="12.75">
      <c r="A4" s="31">
        <v>32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3"/>
      <c r="N4" s="63"/>
      <c r="O4" s="136"/>
    </row>
    <row r="5" spans="1:15" ht="12.75">
      <c r="A5" s="31">
        <v>33</v>
      </c>
      <c r="B5" s="62">
        <v>10.69</v>
      </c>
      <c r="C5" s="67"/>
      <c r="D5" s="67"/>
      <c r="E5" s="68"/>
      <c r="F5" s="68"/>
      <c r="G5" s="69"/>
      <c r="H5" s="70"/>
      <c r="I5" s="62"/>
      <c r="J5" s="62"/>
      <c r="K5" s="71"/>
      <c r="L5" s="66"/>
      <c r="M5" s="63"/>
      <c r="N5" s="63"/>
      <c r="O5" s="136"/>
    </row>
    <row r="6" spans="1:15" ht="12.75">
      <c r="A6" s="31">
        <v>33</v>
      </c>
      <c r="B6" s="72">
        <v>25</v>
      </c>
      <c r="C6" s="73"/>
      <c r="D6" s="73"/>
      <c r="E6" s="74"/>
      <c r="F6" s="74"/>
      <c r="G6" s="73"/>
      <c r="H6" s="73"/>
      <c r="I6" s="75"/>
      <c r="J6" s="75"/>
      <c r="K6" s="75"/>
      <c r="L6" s="75"/>
      <c r="M6" s="73"/>
      <c r="N6" s="73"/>
      <c r="O6" s="137"/>
    </row>
    <row r="7" spans="1:15" ht="12.75">
      <c r="A7" s="31">
        <v>34</v>
      </c>
      <c r="B7" s="72"/>
      <c r="C7" s="73"/>
      <c r="D7" s="73"/>
      <c r="E7" s="74">
        <v>300</v>
      </c>
      <c r="F7" s="74"/>
      <c r="G7" s="73"/>
      <c r="H7" s="73"/>
      <c r="I7" s="75"/>
      <c r="J7" s="75"/>
      <c r="K7" s="75"/>
      <c r="L7" s="75"/>
      <c r="M7" s="73"/>
      <c r="N7" s="73"/>
      <c r="O7" s="137"/>
    </row>
    <row r="8" spans="1:15" ht="12.75">
      <c r="A8" s="31">
        <v>34</v>
      </c>
      <c r="B8" s="135"/>
      <c r="C8" s="73"/>
      <c r="D8" s="73"/>
      <c r="E8" s="72">
        <v>10.01</v>
      </c>
      <c r="F8" s="74"/>
      <c r="G8" s="73"/>
      <c r="H8" s="73"/>
      <c r="I8" s="75"/>
      <c r="J8" s="75"/>
      <c r="K8" s="75"/>
      <c r="L8" s="75"/>
      <c r="M8" s="73"/>
      <c r="N8" s="73"/>
      <c r="O8" s="137"/>
    </row>
    <row r="9" spans="1:15" ht="12.75">
      <c r="A9" s="31">
        <v>35</v>
      </c>
      <c r="B9" s="72"/>
      <c r="C9" s="73"/>
      <c r="D9" s="73"/>
      <c r="F9" s="74"/>
      <c r="G9" s="73"/>
      <c r="H9" s="73">
        <v>377.37</v>
      </c>
      <c r="I9" s="75"/>
      <c r="J9" s="75"/>
      <c r="K9" s="75"/>
      <c r="L9" s="75"/>
      <c r="M9" s="73"/>
      <c r="N9" s="73"/>
      <c r="O9" s="137"/>
    </row>
    <row r="10" spans="1:20" ht="12.75">
      <c r="A10" s="31">
        <v>35</v>
      </c>
      <c r="B10" s="72">
        <v>10</v>
      </c>
      <c r="C10" s="73"/>
      <c r="D10" s="73"/>
      <c r="E10" s="74"/>
      <c r="F10" s="74"/>
      <c r="G10" s="73"/>
      <c r="H10" s="73"/>
      <c r="I10" s="75"/>
      <c r="J10" s="75"/>
      <c r="K10" s="75"/>
      <c r="L10" s="75"/>
      <c r="M10" s="73"/>
      <c r="N10" s="73"/>
      <c r="O10" s="137"/>
      <c r="T10" s="79"/>
    </row>
    <row r="11" spans="1:20" ht="12.75">
      <c r="A11" s="6">
        <v>35</v>
      </c>
      <c r="B11" s="72"/>
      <c r="C11" s="73"/>
      <c r="D11" s="73"/>
      <c r="E11" s="74"/>
      <c r="F11" s="74"/>
      <c r="G11" s="73"/>
      <c r="H11" s="73"/>
      <c r="I11" s="75"/>
      <c r="J11" s="75"/>
      <c r="K11" s="75"/>
      <c r="L11" s="75">
        <v>16.25</v>
      </c>
      <c r="N11" s="75"/>
      <c r="O11" s="149"/>
      <c r="T11" s="79"/>
    </row>
    <row r="12" spans="1:20" ht="12.75">
      <c r="A12" s="6">
        <v>35</v>
      </c>
      <c r="B12" s="73"/>
      <c r="C12" s="73"/>
      <c r="D12" s="73"/>
      <c r="F12" s="74"/>
      <c r="G12" s="73"/>
      <c r="H12" s="73"/>
      <c r="I12" s="75"/>
      <c r="J12" s="75">
        <v>39.5</v>
      </c>
      <c r="K12" s="75"/>
      <c r="L12" s="75"/>
      <c r="M12" s="73"/>
      <c r="N12" s="73"/>
      <c r="O12" s="137"/>
      <c r="T12" s="79"/>
    </row>
    <row r="13" spans="1:20" ht="12.75">
      <c r="A13" s="18"/>
      <c r="B13" s="76"/>
      <c r="C13" s="76"/>
      <c r="D13" s="76"/>
      <c r="E13" s="77"/>
      <c r="F13" s="77"/>
      <c r="G13" s="76"/>
      <c r="H13" s="70"/>
      <c r="I13" s="78"/>
      <c r="J13" s="81"/>
      <c r="K13" s="78"/>
      <c r="L13" s="78"/>
      <c r="M13" s="76"/>
      <c r="N13" s="76"/>
      <c r="O13" s="117"/>
      <c r="T13" s="79"/>
    </row>
    <row r="14" spans="1:20" ht="12">
      <c r="A14" s="6"/>
      <c r="B14" s="73"/>
      <c r="C14" s="73"/>
      <c r="D14" s="73"/>
      <c r="E14" s="97"/>
      <c r="F14" s="74"/>
      <c r="G14" s="73"/>
      <c r="H14" s="73"/>
      <c r="I14" s="73"/>
      <c r="J14" s="73"/>
      <c r="K14" s="73"/>
      <c r="L14" s="73"/>
      <c r="M14" s="73"/>
      <c r="N14" s="72"/>
      <c r="O14" s="137"/>
      <c r="T14" s="79"/>
    </row>
    <row r="15" spans="1:13" ht="12">
      <c r="A15" s="19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">
      <c r="A16" s="191"/>
      <c r="B16" s="6"/>
      <c r="C16" s="6"/>
      <c r="D16" s="6"/>
      <c r="E16" s="97"/>
      <c r="F16" s="6"/>
      <c r="G16" s="6"/>
      <c r="H16" s="6"/>
      <c r="I16" s="6"/>
      <c r="J16" s="6"/>
      <c r="K16" s="6"/>
      <c r="L16" s="6"/>
      <c r="M16" s="6"/>
    </row>
    <row r="17" spans="1:13" ht="12">
      <c r="A17" s="19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146"/>
      <c r="B18" s="76">
        <f>SUM(B4:B17)</f>
        <v>45.69</v>
      </c>
      <c r="C18" s="76"/>
      <c r="D18" s="76"/>
      <c r="E18" s="77">
        <f>SUM(E4:E17)</f>
        <v>310.01</v>
      </c>
      <c r="F18" s="77"/>
      <c r="G18" s="76"/>
      <c r="H18" s="76">
        <f>SUM(H4:H17)</f>
        <v>377.37</v>
      </c>
      <c r="I18" s="76">
        <f>SUM(I4:I17)</f>
        <v>50</v>
      </c>
      <c r="J18" s="76">
        <f>SUM(J4:J17)</f>
        <v>39.5</v>
      </c>
      <c r="K18" s="76"/>
      <c r="L18" s="76">
        <f>SUM(L4:L17)</f>
        <v>16.25</v>
      </c>
      <c r="M18" s="76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Kelder</dc:creator>
  <cp:keywords/>
  <dc:description/>
  <cp:lastModifiedBy>Nellie</cp:lastModifiedBy>
  <cp:lastPrinted>2020-06-28T14:15:36Z</cp:lastPrinted>
  <dcterms:created xsi:type="dcterms:W3CDTF">2000-01-27T12:44:12Z</dcterms:created>
  <dcterms:modified xsi:type="dcterms:W3CDTF">2023-05-04T20:04:41Z</dcterms:modified>
  <cp:category/>
  <cp:version/>
  <cp:contentType/>
  <cp:contentStatus/>
</cp:coreProperties>
</file>